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9D432238-1262-4F8A-8E58-6F84B7BD81BC}" xr6:coauthVersionLast="47" xr6:coauthVersionMax="47" xr10:uidLastSave="{00000000-0000-0000-0000-000000000000}"/>
  <bookViews>
    <workbookView xWindow="29340" yWindow="1920" windowWidth="27450" windowHeight="13485" xr2:uid="{00000000-000D-0000-FFFF-FFFF00000000}"/>
  </bookViews>
  <sheets>
    <sheet name="Metadato" sheetId="2" r:id="rId1"/>
    <sheet name="Inserción_laboral" sheetId="1" r:id="rId2"/>
  </sheets>
  <definedNames>
    <definedName name="_xlnm._FilterDatabase" localSheetId="1" hidden="1">Inserción_laboral!$A$1:$AH$85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J4" i="1"/>
  <c r="M4" i="1"/>
  <c r="P4" i="1"/>
  <c r="T4" i="1"/>
  <c r="X4" i="1"/>
  <c r="AA4" i="1"/>
  <c r="U4" i="1" l="1"/>
  <c r="Q4" i="1"/>
  <c r="F80" i="1"/>
  <c r="H80" i="1"/>
  <c r="I80" i="1"/>
  <c r="K80" i="1"/>
  <c r="L80" i="1"/>
  <c r="N80" i="1"/>
  <c r="O80" i="1"/>
  <c r="R80" i="1"/>
  <c r="S80" i="1"/>
  <c r="V80" i="1"/>
  <c r="W80" i="1"/>
  <c r="Y80" i="1"/>
  <c r="Z80" i="1"/>
  <c r="AB80" i="1"/>
  <c r="AC80" i="1"/>
  <c r="AD80" i="1"/>
  <c r="AE80" i="1"/>
  <c r="AF80" i="1"/>
  <c r="AG80" i="1"/>
  <c r="AH80" i="1"/>
  <c r="E80" i="1"/>
  <c r="AH84" i="1"/>
  <c r="AG84" i="1"/>
  <c r="AF84" i="1"/>
  <c r="AE84" i="1"/>
  <c r="AD84" i="1"/>
  <c r="AC84" i="1"/>
  <c r="AB84" i="1"/>
  <c r="Z84" i="1"/>
  <c r="Y84" i="1"/>
  <c r="W84" i="1"/>
  <c r="V84" i="1"/>
  <c r="S84" i="1"/>
  <c r="R84" i="1"/>
  <c r="O84" i="1"/>
  <c r="N84" i="1"/>
  <c r="L84" i="1"/>
  <c r="K84" i="1"/>
  <c r="J84" i="1"/>
  <c r="I84" i="1"/>
  <c r="H84" i="1"/>
  <c r="F84" i="1"/>
  <c r="E84" i="1"/>
  <c r="AH77" i="1"/>
  <c r="AG77" i="1"/>
  <c r="AF77" i="1"/>
  <c r="AE77" i="1"/>
  <c r="AD77" i="1"/>
  <c r="AC77" i="1"/>
  <c r="AB77" i="1"/>
  <c r="Z77" i="1"/>
  <c r="Y77" i="1"/>
  <c r="W77" i="1"/>
  <c r="V77" i="1"/>
  <c r="S77" i="1"/>
  <c r="R77" i="1"/>
  <c r="O77" i="1"/>
  <c r="N77" i="1"/>
  <c r="L77" i="1"/>
  <c r="K77" i="1"/>
  <c r="I77" i="1"/>
  <c r="H77" i="1"/>
  <c r="F77" i="1"/>
  <c r="E77" i="1"/>
  <c r="AA69" i="1"/>
  <c r="X69" i="1"/>
  <c r="T69" i="1"/>
  <c r="P69" i="1"/>
  <c r="M69" i="1"/>
  <c r="Q69" i="1" s="1"/>
  <c r="G69" i="1"/>
  <c r="AH67" i="1"/>
  <c r="AG67" i="1"/>
  <c r="AF67" i="1"/>
  <c r="AE67" i="1"/>
  <c r="AD67" i="1"/>
  <c r="AC67" i="1"/>
  <c r="AB67" i="1"/>
  <c r="Z67" i="1"/>
  <c r="Y67" i="1"/>
  <c r="W67" i="1"/>
  <c r="V67" i="1"/>
  <c r="S67" i="1"/>
  <c r="R67" i="1"/>
  <c r="O67" i="1"/>
  <c r="N67" i="1"/>
  <c r="L67" i="1"/>
  <c r="K67" i="1"/>
  <c r="I67" i="1"/>
  <c r="H67" i="1"/>
  <c r="F67" i="1"/>
  <c r="E67" i="1"/>
  <c r="E63" i="1"/>
  <c r="AH63" i="1"/>
  <c r="AG63" i="1"/>
  <c r="AF63" i="1"/>
  <c r="AE63" i="1"/>
  <c r="AD63" i="1"/>
  <c r="AC63" i="1"/>
  <c r="AB63" i="1"/>
  <c r="Z63" i="1"/>
  <c r="Y63" i="1"/>
  <c r="W63" i="1"/>
  <c r="V63" i="1"/>
  <c r="S63" i="1"/>
  <c r="R63" i="1"/>
  <c r="O63" i="1"/>
  <c r="N63" i="1"/>
  <c r="L63" i="1"/>
  <c r="K63" i="1"/>
  <c r="I63" i="1"/>
  <c r="H63" i="1"/>
  <c r="F63" i="1"/>
  <c r="AH54" i="1"/>
  <c r="AG54" i="1"/>
  <c r="AF54" i="1"/>
  <c r="AE54" i="1"/>
  <c r="AD54" i="1"/>
  <c r="AC54" i="1"/>
  <c r="AB54" i="1"/>
  <c r="Z54" i="1"/>
  <c r="Y54" i="1"/>
  <c r="W54" i="1"/>
  <c r="V54" i="1"/>
  <c r="S54" i="1"/>
  <c r="R54" i="1"/>
  <c r="O54" i="1"/>
  <c r="N54" i="1"/>
  <c r="L54" i="1"/>
  <c r="K54" i="1"/>
  <c r="I54" i="1"/>
  <c r="H54" i="1"/>
  <c r="F54" i="1"/>
  <c r="E54" i="1"/>
  <c r="AH50" i="1"/>
  <c r="AG50" i="1"/>
  <c r="AF50" i="1"/>
  <c r="AE50" i="1"/>
  <c r="AD50" i="1"/>
  <c r="AC50" i="1"/>
  <c r="AB50" i="1"/>
  <c r="Z50" i="1"/>
  <c r="Y50" i="1"/>
  <c r="W50" i="1"/>
  <c r="V50" i="1"/>
  <c r="S50" i="1"/>
  <c r="R50" i="1"/>
  <c r="O50" i="1"/>
  <c r="N50" i="1"/>
  <c r="L50" i="1"/>
  <c r="K50" i="1"/>
  <c r="I50" i="1"/>
  <c r="H50" i="1"/>
  <c r="F50" i="1"/>
  <c r="E50" i="1"/>
  <c r="AH46" i="1"/>
  <c r="AG46" i="1"/>
  <c r="AF46" i="1"/>
  <c r="AE46" i="1"/>
  <c r="AD46" i="1"/>
  <c r="AC46" i="1"/>
  <c r="AB46" i="1"/>
  <c r="Z46" i="1"/>
  <c r="Y46" i="1"/>
  <c r="W46" i="1"/>
  <c r="V46" i="1"/>
  <c r="S46" i="1"/>
  <c r="R46" i="1"/>
  <c r="O46" i="1"/>
  <c r="N46" i="1"/>
  <c r="L46" i="1"/>
  <c r="K46" i="1"/>
  <c r="I46" i="1"/>
  <c r="H46" i="1"/>
  <c r="F46" i="1"/>
  <c r="E46" i="1"/>
  <c r="AH42" i="1"/>
  <c r="AG42" i="1"/>
  <c r="AF42" i="1"/>
  <c r="AE42" i="1"/>
  <c r="AD42" i="1"/>
  <c r="AC42" i="1"/>
  <c r="AB42" i="1"/>
  <c r="Z42" i="1"/>
  <c r="Y42" i="1"/>
  <c r="W42" i="1"/>
  <c r="V42" i="1"/>
  <c r="S42" i="1"/>
  <c r="R42" i="1"/>
  <c r="O42" i="1"/>
  <c r="N42" i="1"/>
  <c r="L42" i="1"/>
  <c r="K42" i="1"/>
  <c r="I42" i="1"/>
  <c r="H42" i="1"/>
  <c r="F42" i="1"/>
  <c r="E42" i="1"/>
  <c r="AH38" i="1"/>
  <c r="AG38" i="1"/>
  <c r="AF38" i="1"/>
  <c r="AE38" i="1"/>
  <c r="AD38" i="1"/>
  <c r="AC38" i="1"/>
  <c r="AB38" i="1"/>
  <c r="Z38" i="1"/>
  <c r="Y38" i="1"/>
  <c r="W38" i="1"/>
  <c r="V38" i="1"/>
  <c r="S38" i="1"/>
  <c r="R38" i="1"/>
  <c r="O38" i="1"/>
  <c r="N38" i="1"/>
  <c r="L38" i="1"/>
  <c r="K38" i="1"/>
  <c r="I38" i="1"/>
  <c r="H38" i="1"/>
  <c r="F38" i="1"/>
  <c r="E38" i="1"/>
  <c r="AH31" i="1"/>
  <c r="AG31" i="1"/>
  <c r="AF31" i="1"/>
  <c r="AE31" i="1"/>
  <c r="AD31" i="1"/>
  <c r="AC31" i="1"/>
  <c r="AB31" i="1"/>
  <c r="Z31" i="1"/>
  <c r="Y31" i="1"/>
  <c r="W31" i="1"/>
  <c r="V31" i="1"/>
  <c r="S31" i="1"/>
  <c r="R31" i="1"/>
  <c r="O31" i="1"/>
  <c r="N31" i="1"/>
  <c r="L31" i="1"/>
  <c r="K31" i="1"/>
  <c r="I31" i="1"/>
  <c r="H31" i="1"/>
  <c r="F31" i="1"/>
  <c r="E31" i="1"/>
  <c r="AH24" i="1"/>
  <c r="AG24" i="1"/>
  <c r="AF24" i="1"/>
  <c r="AE24" i="1"/>
  <c r="AD24" i="1"/>
  <c r="AC24" i="1"/>
  <c r="AB24" i="1"/>
  <c r="Z24" i="1"/>
  <c r="Y24" i="1"/>
  <c r="W24" i="1"/>
  <c r="V24" i="1"/>
  <c r="S24" i="1"/>
  <c r="R24" i="1"/>
  <c r="O24" i="1"/>
  <c r="N24" i="1"/>
  <c r="L24" i="1"/>
  <c r="K24" i="1"/>
  <c r="I24" i="1"/>
  <c r="H24" i="1"/>
  <c r="F24" i="1"/>
  <c r="E24" i="1"/>
  <c r="AH17" i="1"/>
  <c r="AG17" i="1"/>
  <c r="AF17" i="1"/>
  <c r="AE17" i="1"/>
  <c r="AD17" i="1"/>
  <c r="AC17" i="1"/>
  <c r="AB17" i="1"/>
  <c r="Z17" i="1"/>
  <c r="Y17" i="1"/>
  <c r="W17" i="1"/>
  <c r="V17" i="1"/>
  <c r="S17" i="1"/>
  <c r="R17" i="1"/>
  <c r="O17" i="1"/>
  <c r="N17" i="1"/>
  <c r="L17" i="1"/>
  <c r="K17" i="1"/>
  <c r="I17" i="1"/>
  <c r="H17" i="1"/>
  <c r="F17" i="1"/>
  <c r="E17" i="1"/>
  <c r="AH10" i="1"/>
  <c r="AG10" i="1"/>
  <c r="AF10" i="1"/>
  <c r="AE10" i="1"/>
  <c r="AD10" i="1"/>
  <c r="AC10" i="1"/>
  <c r="AB10" i="1"/>
  <c r="Z10" i="1"/>
  <c r="Y10" i="1"/>
  <c r="W10" i="1"/>
  <c r="V10" i="1"/>
  <c r="S10" i="1"/>
  <c r="R10" i="1"/>
  <c r="O10" i="1"/>
  <c r="N10" i="1"/>
  <c r="L10" i="1"/>
  <c r="K10" i="1"/>
  <c r="I10" i="1"/>
  <c r="H10" i="1"/>
  <c r="F10" i="1"/>
  <c r="E10" i="1"/>
  <c r="AA83" i="1"/>
  <c r="X83" i="1"/>
  <c r="T83" i="1"/>
  <c r="P83" i="1"/>
  <c r="M83" i="1"/>
  <c r="G83" i="1"/>
  <c r="AA82" i="1"/>
  <c r="X82" i="1"/>
  <c r="T82" i="1"/>
  <c r="P82" i="1"/>
  <c r="M82" i="1"/>
  <c r="G82" i="1"/>
  <c r="AA81" i="1"/>
  <c r="X81" i="1"/>
  <c r="T81" i="1"/>
  <c r="P81" i="1"/>
  <c r="M81" i="1"/>
  <c r="G81" i="1"/>
  <c r="AA79" i="1"/>
  <c r="X79" i="1"/>
  <c r="T79" i="1"/>
  <c r="P79" i="1"/>
  <c r="M79" i="1"/>
  <c r="G79" i="1"/>
  <c r="AA78" i="1"/>
  <c r="X78" i="1"/>
  <c r="T78" i="1"/>
  <c r="P78" i="1"/>
  <c r="M78" i="1"/>
  <c r="J78" i="1"/>
  <c r="J80" i="1" s="1"/>
  <c r="G78" i="1"/>
  <c r="AA76" i="1"/>
  <c r="X76" i="1"/>
  <c r="T76" i="1"/>
  <c r="P76" i="1"/>
  <c r="M76" i="1"/>
  <c r="J76" i="1"/>
  <c r="G76" i="1"/>
  <c r="AA75" i="1"/>
  <c r="X75" i="1"/>
  <c r="T75" i="1"/>
  <c r="P75" i="1"/>
  <c r="M75" i="1"/>
  <c r="J75" i="1"/>
  <c r="G75" i="1"/>
  <c r="AA74" i="1"/>
  <c r="X74" i="1"/>
  <c r="T74" i="1"/>
  <c r="P74" i="1"/>
  <c r="M74" i="1"/>
  <c r="J74" i="1"/>
  <c r="G74" i="1"/>
  <c r="AA73" i="1"/>
  <c r="X73" i="1"/>
  <c r="T73" i="1"/>
  <c r="P73" i="1"/>
  <c r="M73" i="1"/>
  <c r="J73" i="1"/>
  <c r="G73" i="1"/>
  <c r="AA72" i="1"/>
  <c r="X72" i="1"/>
  <c r="T72" i="1"/>
  <c r="P72" i="1"/>
  <c r="M72" i="1"/>
  <c r="J72" i="1"/>
  <c r="G72" i="1"/>
  <c r="AA71" i="1"/>
  <c r="X71" i="1"/>
  <c r="T71" i="1"/>
  <c r="P71" i="1"/>
  <c r="M71" i="1"/>
  <c r="J71" i="1"/>
  <c r="G71" i="1"/>
  <c r="AA70" i="1"/>
  <c r="X70" i="1"/>
  <c r="T70" i="1"/>
  <c r="P70" i="1"/>
  <c r="M70" i="1"/>
  <c r="J70" i="1"/>
  <c r="G70" i="1"/>
  <c r="AA68" i="1"/>
  <c r="X68" i="1"/>
  <c r="T68" i="1"/>
  <c r="P68" i="1"/>
  <c r="M68" i="1"/>
  <c r="G68" i="1"/>
  <c r="AA66" i="1"/>
  <c r="X66" i="1"/>
  <c r="T66" i="1"/>
  <c r="P66" i="1"/>
  <c r="M66" i="1"/>
  <c r="G66" i="1"/>
  <c r="AA65" i="1"/>
  <c r="X65" i="1"/>
  <c r="T65" i="1"/>
  <c r="P65" i="1"/>
  <c r="M65" i="1"/>
  <c r="G65" i="1"/>
  <c r="AA64" i="1"/>
  <c r="X64" i="1"/>
  <c r="T64" i="1"/>
  <c r="P64" i="1"/>
  <c r="P67" i="1" s="1"/>
  <c r="M64" i="1"/>
  <c r="J64" i="1"/>
  <c r="J67" i="1" s="1"/>
  <c r="G64" i="1"/>
  <c r="AA62" i="1"/>
  <c r="X62" i="1"/>
  <c r="T62" i="1"/>
  <c r="P62" i="1"/>
  <c r="M62" i="1"/>
  <c r="J62" i="1"/>
  <c r="G62" i="1"/>
  <c r="AA61" i="1"/>
  <c r="X61" i="1"/>
  <c r="T61" i="1"/>
  <c r="P61" i="1"/>
  <c r="M61" i="1"/>
  <c r="J61" i="1"/>
  <c r="G61" i="1"/>
  <c r="AA60" i="1"/>
  <c r="X60" i="1"/>
  <c r="T60" i="1"/>
  <c r="P60" i="1"/>
  <c r="M60" i="1"/>
  <c r="J60" i="1"/>
  <c r="AA59" i="1"/>
  <c r="X59" i="1"/>
  <c r="T59" i="1"/>
  <c r="P59" i="1"/>
  <c r="M59" i="1"/>
  <c r="J59" i="1"/>
  <c r="G59" i="1"/>
  <c r="AA58" i="1"/>
  <c r="X58" i="1"/>
  <c r="T58" i="1"/>
  <c r="P58" i="1"/>
  <c r="M58" i="1"/>
  <c r="J58" i="1"/>
  <c r="G58" i="1"/>
  <c r="AA57" i="1"/>
  <c r="X57" i="1"/>
  <c r="T57" i="1"/>
  <c r="P57" i="1"/>
  <c r="M57" i="1"/>
  <c r="J57" i="1"/>
  <c r="G57" i="1"/>
  <c r="AA56" i="1"/>
  <c r="X56" i="1"/>
  <c r="T56" i="1"/>
  <c r="P56" i="1"/>
  <c r="M56" i="1"/>
  <c r="J56" i="1"/>
  <c r="G56" i="1"/>
  <c r="AA55" i="1"/>
  <c r="X55" i="1"/>
  <c r="T55" i="1"/>
  <c r="U55" i="1" s="1"/>
  <c r="M55" i="1"/>
  <c r="Q55" i="1" s="1"/>
  <c r="J55" i="1"/>
  <c r="G55" i="1"/>
  <c r="AA53" i="1"/>
  <c r="X53" i="1"/>
  <c r="T53" i="1"/>
  <c r="P53" i="1"/>
  <c r="M53" i="1"/>
  <c r="J53" i="1"/>
  <c r="G53" i="1"/>
  <c r="AA52" i="1"/>
  <c r="X52" i="1"/>
  <c r="T52" i="1"/>
  <c r="P52" i="1"/>
  <c r="M52" i="1"/>
  <c r="J52" i="1"/>
  <c r="G52" i="1"/>
  <c r="AA51" i="1"/>
  <c r="X51" i="1"/>
  <c r="T51" i="1"/>
  <c r="P51" i="1"/>
  <c r="M51" i="1"/>
  <c r="J51" i="1"/>
  <c r="AA49" i="1"/>
  <c r="X49" i="1"/>
  <c r="T49" i="1"/>
  <c r="P49" i="1"/>
  <c r="M49" i="1"/>
  <c r="J49" i="1"/>
  <c r="G49" i="1"/>
  <c r="AA48" i="1"/>
  <c r="X48" i="1"/>
  <c r="T48" i="1"/>
  <c r="P48" i="1"/>
  <c r="M48" i="1"/>
  <c r="J48" i="1"/>
  <c r="G48" i="1"/>
  <c r="AA47" i="1"/>
  <c r="X47" i="1"/>
  <c r="T47" i="1"/>
  <c r="P47" i="1"/>
  <c r="M47" i="1"/>
  <c r="J47" i="1"/>
  <c r="G47" i="1"/>
  <c r="AA45" i="1"/>
  <c r="X45" i="1"/>
  <c r="T45" i="1"/>
  <c r="P45" i="1"/>
  <c r="M45" i="1"/>
  <c r="J45" i="1"/>
  <c r="G45" i="1"/>
  <c r="AA44" i="1"/>
  <c r="X44" i="1"/>
  <c r="T44" i="1"/>
  <c r="P44" i="1"/>
  <c r="M44" i="1"/>
  <c r="J44" i="1"/>
  <c r="G44" i="1"/>
  <c r="AA43" i="1"/>
  <c r="X43" i="1"/>
  <c r="T43" i="1"/>
  <c r="P43" i="1"/>
  <c r="M43" i="1"/>
  <c r="J43" i="1"/>
  <c r="G43" i="1"/>
  <c r="AA41" i="1"/>
  <c r="X41" i="1"/>
  <c r="T41" i="1"/>
  <c r="P41" i="1"/>
  <c r="M41" i="1"/>
  <c r="J41" i="1"/>
  <c r="G41" i="1"/>
  <c r="AA40" i="1"/>
  <c r="X40" i="1"/>
  <c r="T40" i="1"/>
  <c r="P40" i="1"/>
  <c r="M40" i="1"/>
  <c r="J40" i="1"/>
  <c r="G40" i="1"/>
  <c r="AA39" i="1"/>
  <c r="X39" i="1"/>
  <c r="T39" i="1"/>
  <c r="P39" i="1"/>
  <c r="M39" i="1"/>
  <c r="J39" i="1"/>
  <c r="G39" i="1"/>
  <c r="AA37" i="1"/>
  <c r="X37" i="1"/>
  <c r="T37" i="1"/>
  <c r="P37" i="1"/>
  <c r="M37" i="1"/>
  <c r="J37" i="1"/>
  <c r="G37" i="1"/>
  <c r="AA36" i="1"/>
  <c r="X36" i="1"/>
  <c r="T36" i="1"/>
  <c r="P36" i="1"/>
  <c r="M36" i="1"/>
  <c r="J36" i="1"/>
  <c r="G36" i="1"/>
  <c r="AA35" i="1"/>
  <c r="X35" i="1"/>
  <c r="T35" i="1"/>
  <c r="P35" i="1"/>
  <c r="M35" i="1"/>
  <c r="J35" i="1"/>
  <c r="G35" i="1"/>
  <c r="AA34" i="1"/>
  <c r="X34" i="1"/>
  <c r="T34" i="1"/>
  <c r="P34" i="1"/>
  <c r="M34" i="1"/>
  <c r="J34" i="1"/>
  <c r="G34" i="1"/>
  <c r="AA33" i="1"/>
  <c r="X33" i="1"/>
  <c r="T33" i="1"/>
  <c r="P33" i="1"/>
  <c r="M33" i="1"/>
  <c r="J33" i="1"/>
  <c r="G33" i="1"/>
  <c r="AA32" i="1"/>
  <c r="X32" i="1"/>
  <c r="T32" i="1"/>
  <c r="P32" i="1"/>
  <c r="M32" i="1"/>
  <c r="J32" i="1"/>
  <c r="G32" i="1"/>
  <c r="AA30" i="1"/>
  <c r="X30" i="1"/>
  <c r="T30" i="1"/>
  <c r="P30" i="1"/>
  <c r="M30" i="1"/>
  <c r="J30" i="1"/>
  <c r="G30" i="1"/>
  <c r="AA29" i="1"/>
  <c r="X29" i="1"/>
  <c r="T29" i="1"/>
  <c r="P29" i="1"/>
  <c r="M29" i="1"/>
  <c r="J29" i="1"/>
  <c r="G29" i="1"/>
  <c r="AA28" i="1"/>
  <c r="X28" i="1"/>
  <c r="T28" i="1"/>
  <c r="P28" i="1"/>
  <c r="M28" i="1"/>
  <c r="J28" i="1"/>
  <c r="G28" i="1"/>
  <c r="AA27" i="1"/>
  <c r="X27" i="1"/>
  <c r="T27" i="1"/>
  <c r="P27" i="1"/>
  <c r="M27" i="1"/>
  <c r="J27" i="1"/>
  <c r="G27" i="1"/>
  <c r="AA26" i="1"/>
  <c r="X26" i="1"/>
  <c r="T26" i="1"/>
  <c r="P26" i="1"/>
  <c r="M26" i="1"/>
  <c r="J26" i="1"/>
  <c r="G26" i="1"/>
  <c r="AA25" i="1"/>
  <c r="X25" i="1"/>
  <c r="T25" i="1"/>
  <c r="P25" i="1"/>
  <c r="M25" i="1"/>
  <c r="J25" i="1"/>
  <c r="G25" i="1"/>
  <c r="AA23" i="1"/>
  <c r="X23" i="1"/>
  <c r="T23" i="1"/>
  <c r="P23" i="1"/>
  <c r="M23" i="1"/>
  <c r="J23" i="1"/>
  <c r="G23" i="1"/>
  <c r="AA22" i="1"/>
  <c r="X22" i="1"/>
  <c r="T22" i="1"/>
  <c r="P22" i="1"/>
  <c r="M22" i="1"/>
  <c r="J22" i="1"/>
  <c r="G22" i="1"/>
  <c r="AA21" i="1"/>
  <c r="X21" i="1"/>
  <c r="T21" i="1"/>
  <c r="P21" i="1"/>
  <c r="M21" i="1"/>
  <c r="J21" i="1"/>
  <c r="G21" i="1"/>
  <c r="AA20" i="1"/>
  <c r="X20" i="1"/>
  <c r="T20" i="1"/>
  <c r="P20" i="1"/>
  <c r="M20" i="1"/>
  <c r="J20" i="1"/>
  <c r="G20" i="1"/>
  <c r="AA19" i="1"/>
  <c r="X19" i="1"/>
  <c r="T19" i="1"/>
  <c r="P19" i="1"/>
  <c r="M19" i="1"/>
  <c r="J19" i="1"/>
  <c r="G19" i="1"/>
  <c r="AA18" i="1"/>
  <c r="X18" i="1"/>
  <c r="T18" i="1"/>
  <c r="P18" i="1"/>
  <c r="M18" i="1"/>
  <c r="J18" i="1"/>
  <c r="G18" i="1"/>
  <c r="AA16" i="1"/>
  <c r="X16" i="1"/>
  <c r="T16" i="1"/>
  <c r="P16" i="1"/>
  <c r="M16" i="1"/>
  <c r="J16" i="1"/>
  <c r="G16" i="1"/>
  <c r="AA15" i="1"/>
  <c r="X15" i="1"/>
  <c r="T15" i="1"/>
  <c r="P15" i="1"/>
  <c r="M15" i="1"/>
  <c r="J15" i="1"/>
  <c r="G15" i="1"/>
  <c r="AA14" i="1"/>
  <c r="X14" i="1"/>
  <c r="T14" i="1"/>
  <c r="P14" i="1"/>
  <c r="M14" i="1"/>
  <c r="J14" i="1"/>
  <c r="G14" i="1"/>
  <c r="AA13" i="1"/>
  <c r="X13" i="1"/>
  <c r="T13" i="1"/>
  <c r="P13" i="1"/>
  <c r="M13" i="1"/>
  <c r="J13" i="1"/>
  <c r="G13" i="1"/>
  <c r="AA12" i="1"/>
  <c r="X12" i="1"/>
  <c r="T12" i="1"/>
  <c r="P12" i="1"/>
  <c r="M12" i="1"/>
  <c r="J12" i="1"/>
  <c r="G12" i="1"/>
  <c r="AA11" i="1"/>
  <c r="X11" i="1"/>
  <c r="T11" i="1"/>
  <c r="P11" i="1"/>
  <c r="M11" i="1"/>
  <c r="J11" i="1"/>
  <c r="G11" i="1"/>
  <c r="AA9" i="1"/>
  <c r="X9" i="1"/>
  <c r="T9" i="1"/>
  <c r="P9" i="1"/>
  <c r="M9" i="1"/>
  <c r="J9" i="1"/>
  <c r="G9" i="1"/>
  <c r="AA8" i="1"/>
  <c r="X8" i="1"/>
  <c r="T8" i="1"/>
  <c r="P8" i="1"/>
  <c r="M8" i="1"/>
  <c r="J8" i="1"/>
  <c r="G8" i="1"/>
  <c r="AA7" i="1"/>
  <c r="X7" i="1"/>
  <c r="T7" i="1"/>
  <c r="P7" i="1"/>
  <c r="M7" i="1"/>
  <c r="J7" i="1"/>
  <c r="G7" i="1"/>
  <c r="AA6" i="1"/>
  <c r="X6" i="1"/>
  <c r="T6" i="1"/>
  <c r="P6" i="1"/>
  <c r="M6" i="1"/>
  <c r="J6" i="1"/>
  <c r="G6" i="1"/>
  <c r="AA5" i="1"/>
  <c r="X5" i="1"/>
  <c r="T5" i="1"/>
  <c r="P5" i="1"/>
  <c r="M5" i="1"/>
  <c r="J5" i="1"/>
  <c r="G5" i="1"/>
  <c r="X80" i="1" l="1"/>
  <c r="U69" i="1"/>
  <c r="G84" i="1"/>
  <c r="X84" i="1"/>
  <c r="G42" i="1"/>
  <c r="T42" i="1"/>
  <c r="P46" i="1"/>
  <c r="AA50" i="1"/>
  <c r="M54" i="1"/>
  <c r="M80" i="1"/>
  <c r="AA80" i="1"/>
  <c r="M84" i="1"/>
  <c r="AA84" i="1"/>
  <c r="M10" i="1"/>
  <c r="P80" i="1"/>
  <c r="P84" i="1"/>
  <c r="M67" i="1"/>
  <c r="AA67" i="1"/>
  <c r="G80" i="1"/>
  <c r="T80" i="1"/>
  <c r="T84" i="1"/>
  <c r="G17" i="1"/>
  <c r="T17" i="1"/>
  <c r="M24" i="1"/>
  <c r="G31" i="1"/>
  <c r="T31" i="1"/>
  <c r="M38" i="1"/>
  <c r="AA63" i="1"/>
  <c r="P63" i="1"/>
  <c r="M77" i="1"/>
  <c r="H85" i="1"/>
  <c r="N85" i="1"/>
  <c r="V85" i="1"/>
  <c r="AB85" i="1"/>
  <c r="AF85" i="1"/>
  <c r="G54" i="1"/>
  <c r="G67" i="1"/>
  <c r="I85" i="1"/>
  <c r="O85" i="1"/>
  <c r="W85" i="1"/>
  <c r="AC85" i="1"/>
  <c r="AG85" i="1"/>
  <c r="M42" i="1"/>
  <c r="E85" i="1"/>
  <c r="K85" i="1"/>
  <c r="R85" i="1"/>
  <c r="Y85" i="1"/>
  <c r="AD85" i="1"/>
  <c r="AH85" i="1"/>
  <c r="F85" i="1"/>
  <c r="L85" i="1"/>
  <c r="S85" i="1"/>
  <c r="Z85" i="1"/>
  <c r="AE85" i="1"/>
  <c r="P10" i="1"/>
  <c r="J17" i="1"/>
  <c r="X17" i="1"/>
  <c r="P24" i="1"/>
  <c r="J31" i="1"/>
  <c r="X31" i="1"/>
  <c r="P38" i="1"/>
  <c r="J42" i="1"/>
  <c r="X42" i="1"/>
  <c r="T46" i="1"/>
  <c r="P50" i="1"/>
  <c r="P54" i="1"/>
  <c r="T67" i="1"/>
  <c r="P77" i="1"/>
  <c r="T10" i="1"/>
  <c r="AA17" i="1"/>
  <c r="T24" i="1"/>
  <c r="AA31" i="1"/>
  <c r="T38" i="1"/>
  <c r="AA42" i="1"/>
  <c r="J46" i="1"/>
  <c r="X46" i="1"/>
  <c r="G50" i="1"/>
  <c r="T50" i="1"/>
  <c r="T54" i="1"/>
  <c r="X67" i="1"/>
  <c r="T77" i="1"/>
  <c r="J10" i="1"/>
  <c r="X10" i="1"/>
  <c r="AA10" i="1"/>
  <c r="G10" i="1"/>
  <c r="P17" i="1"/>
  <c r="M17" i="1"/>
  <c r="J24" i="1"/>
  <c r="X24" i="1"/>
  <c r="AA24" i="1"/>
  <c r="G24" i="1"/>
  <c r="P31" i="1"/>
  <c r="M31" i="1"/>
  <c r="J38" i="1"/>
  <c r="X38" i="1"/>
  <c r="AA38" i="1"/>
  <c r="G38" i="1"/>
  <c r="P42" i="1"/>
  <c r="M46" i="1"/>
  <c r="AA46" i="1"/>
  <c r="G46" i="1"/>
  <c r="J50" i="1"/>
  <c r="X50" i="1"/>
  <c r="M50" i="1"/>
  <c r="J54" i="1"/>
  <c r="X54" i="1"/>
  <c r="AA54" i="1"/>
  <c r="G63" i="1"/>
  <c r="X63" i="1"/>
  <c r="J63" i="1"/>
  <c r="J77" i="1"/>
  <c r="X77" i="1"/>
  <c r="AA77" i="1"/>
  <c r="G77" i="1"/>
  <c r="T63" i="1"/>
  <c r="M63" i="1"/>
  <c r="U71" i="1"/>
  <c r="U22" i="1"/>
  <c r="U75" i="1"/>
  <c r="Q13" i="1"/>
  <c r="Q51" i="1"/>
  <c r="Q20" i="1"/>
  <c r="Q39" i="1"/>
  <c r="Q22" i="1"/>
  <c r="Q32" i="1"/>
  <c r="U52" i="1"/>
  <c r="U74" i="1"/>
  <c r="U5" i="1"/>
  <c r="U8" i="1"/>
  <c r="U13" i="1"/>
  <c r="U18" i="1"/>
  <c r="U23" i="1"/>
  <c r="U27" i="1"/>
  <c r="U32" i="1"/>
  <c r="U41" i="1"/>
  <c r="U47" i="1"/>
  <c r="Q6" i="1"/>
  <c r="U7" i="1"/>
  <c r="Q11" i="1"/>
  <c r="Q25" i="1"/>
  <c r="U26" i="1"/>
  <c r="Q29" i="1"/>
  <c r="Q44" i="1"/>
  <c r="Q49" i="1"/>
  <c r="U59" i="1"/>
  <c r="Q61" i="1"/>
  <c r="U62" i="1"/>
  <c r="U70" i="1"/>
  <c r="Q5" i="1"/>
  <c r="Q14" i="1"/>
  <c r="Q23" i="1"/>
  <c r="U25" i="1"/>
  <c r="Q33" i="1"/>
  <c r="U34" i="1"/>
  <c r="Q57" i="1"/>
  <c r="Q60" i="1"/>
  <c r="U65" i="1"/>
  <c r="U68" i="1"/>
  <c r="U73" i="1"/>
  <c r="Q76" i="1"/>
  <c r="U78" i="1"/>
  <c r="U81" i="1"/>
  <c r="U11" i="1"/>
  <c r="U14" i="1"/>
  <c r="U33" i="1"/>
  <c r="U36" i="1"/>
  <c r="Q41" i="1"/>
  <c r="Q43" i="1"/>
  <c r="U44" i="1"/>
  <c r="Q53" i="1"/>
  <c r="U60" i="1"/>
  <c r="U61" i="1"/>
  <c r="Q71" i="1"/>
  <c r="U72" i="1"/>
  <c r="Q75" i="1"/>
  <c r="Q15" i="1"/>
  <c r="U16" i="1"/>
  <c r="Q34" i="1"/>
  <c r="U35" i="1"/>
  <c r="U53" i="1"/>
  <c r="Q62" i="1"/>
  <c r="U66" i="1"/>
  <c r="Q70" i="1"/>
  <c r="Q74" i="1"/>
  <c r="U79" i="1"/>
  <c r="U82" i="1"/>
  <c r="U6" i="1"/>
  <c r="U9" i="1"/>
  <c r="U15" i="1"/>
  <c r="U19" i="1"/>
  <c r="U28" i="1"/>
  <c r="U37" i="1"/>
  <c r="U45" i="1"/>
  <c r="U48" i="1"/>
  <c r="U56" i="1"/>
  <c r="Q59" i="1"/>
  <c r="Q72" i="1"/>
  <c r="U51" i="1"/>
  <c r="U76" i="1"/>
  <c r="U83" i="1"/>
  <c r="Q8" i="1"/>
  <c r="Q9" i="1"/>
  <c r="U12" i="1"/>
  <c r="Q18" i="1"/>
  <c r="Q19" i="1"/>
  <c r="U20" i="1"/>
  <c r="U21" i="1"/>
  <c r="Q27" i="1"/>
  <c r="Q28" i="1"/>
  <c r="U29" i="1"/>
  <c r="U30" i="1"/>
  <c r="Q36" i="1"/>
  <c r="Q37" i="1"/>
  <c r="U39" i="1"/>
  <c r="U40" i="1"/>
  <c r="U43" i="1"/>
  <c r="Q47" i="1"/>
  <c r="Q48" i="1"/>
  <c r="U49" i="1"/>
  <c r="Q56" i="1"/>
  <c r="U57" i="1"/>
  <c r="U58" i="1"/>
  <c r="Q7" i="1"/>
  <c r="Q12" i="1"/>
  <c r="Q16" i="1"/>
  <c r="Q21" i="1"/>
  <c r="Q26" i="1"/>
  <c r="Q30" i="1"/>
  <c r="Q35" i="1"/>
  <c r="Q40" i="1"/>
  <c r="Q45" i="1"/>
  <c r="Q52" i="1"/>
  <c r="Q58" i="1"/>
  <c r="Q64" i="1"/>
  <c r="Q65" i="1"/>
  <c r="Q66" i="1"/>
  <c r="Q68" i="1"/>
  <c r="Q73" i="1"/>
  <c r="Q78" i="1"/>
  <c r="Q79" i="1"/>
  <c r="Q81" i="1"/>
  <c r="Q82" i="1"/>
  <c r="Q83" i="1"/>
  <c r="U64" i="1"/>
  <c r="M85" i="1" l="1"/>
  <c r="P85" i="1"/>
  <c r="Q80" i="1"/>
  <c r="Q67" i="1"/>
  <c r="U42" i="1"/>
  <c r="U54" i="1"/>
  <c r="U84" i="1"/>
  <c r="J85" i="1"/>
  <c r="X85" i="1"/>
  <c r="Q84" i="1"/>
  <c r="U80" i="1"/>
  <c r="G85" i="1"/>
  <c r="T85" i="1"/>
  <c r="Q46" i="1"/>
  <c r="AA85" i="1"/>
  <c r="Q63" i="1"/>
  <c r="U63" i="1"/>
  <c r="U38" i="1"/>
  <c r="U67" i="1"/>
  <c r="Q54" i="1"/>
  <c r="U10" i="1"/>
  <c r="Q50" i="1"/>
  <c r="Q38" i="1"/>
  <c r="Q10" i="1"/>
  <c r="U46" i="1"/>
  <c r="Q24" i="1"/>
  <c r="U31" i="1"/>
  <c r="U77" i="1"/>
  <c r="Q31" i="1"/>
  <c r="U50" i="1"/>
  <c r="Q77" i="1"/>
  <c r="U17" i="1"/>
  <c r="Q17" i="1"/>
  <c r="U24" i="1"/>
  <c r="Q42" i="1"/>
  <c r="U85" i="1" l="1"/>
  <c r="Q85" i="1"/>
</calcChain>
</file>

<file path=xl/sharedStrings.xml><?xml version="1.0" encoding="utf-8"?>
<sst xmlns="http://schemas.openxmlformats.org/spreadsheetml/2006/main" count="308" uniqueCount="69">
  <si>
    <t>TSU</t>
  </si>
  <si>
    <t>Administración área recursos humanos</t>
  </si>
  <si>
    <t>Desarrollo de negocios área mercadotecnia</t>
  </si>
  <si>
    <t>Mecatrónica área automatización</t>
  </si>
  <si>
    <t>Mecatrónica área sistemas de manufactura flexible</t>
  </si>
  <si>
    <t>Tecnologías de la información área redes y telecomunicaciones</t>
  </si>
  <si>
    <t>Tecnologías de la información área sistemas informáticos</t>
  </si>
  <si>
    <t>Lengua inglesa</t>
  </si>
  <si>
    <t>Desarrollo e innovación empresarial</t>
  </si>
  <si>
    <t>Mecatrónica</t>
  </si>
  <si>
    <t>Tecnologías de la información</t>
  </si>
  <si>
    <t>Diseño digital área animación</t>
  </si>
  <si>
    <t>Licenciatura en gestion institucional educativa y curricular</t>
  </si>
  <si>
    <t>Administración área capital humano</t>
  </si>
  <si>
    <t>Licenciatura en gestión de capital humano</t>
  </si>
  <si>
    <t>Licenciatura en innovación de negocios y mercadotecnia</t>
  </si>
  <si>
    <t>Nivel educativo</t>
  </si>
  <si>
    <t>Cuatrimestre de egreso</t>
  </si>
  <si>
    <t>Año de egreso</t>
  </si>
  <si>
    <t>Egresados</t>
  </si>
  <si>
    <t>Hombres</t>
  </si>
  <si>
    <t>Mujeres</t>
  </si>
  <si>
    <t>Total</t>
  </si>
  <si>
    <t>Titulados</t>
  </si>
  <si>
    <t>Sólo trabajan</t>
  </si>
  <si>
    <t>Trabajan y estudian</t>
  </si>
  <si>
    <t>Total trabajan</t>
  </si>
  <si>
    <t>Sólo estudian</t>
  </si>
  <si>
    <t>Total estudian</t>
  </si>
  <si>
    <t>No trabajan</t>
  </si>
  <si>
    <t>No localizados</t>
  </si>
  <si>
    <t>Colocación del primer empleo</t>
  </si>
  <si>
    <t>Colocados por la universidad</t>
  </si>
  <si>
    <t>Por estadía</t>
  </si>
  <si>
    <t>3 meses</t>
  </si>
  <si>
    <t>6 meses</t>
  </si>
  <si>
    <t>1 año</t>
  </si>
  <si>
    <t>Más de un año</t>
  </si>
  <si>
    <t>Subtotales por filtro seleccionado:</t>
  </si>
  <si>
    <t>Nombre de carrera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</si>
  <si>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</si>
  <si>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</si>
  <si>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</si>
  <si>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</si>
  <si>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</si>
  <si>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</si>
  <si>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</si>
  <si>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</si>
  <si>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Notas</t>
  </si>
  <si>
    <t>Próxima actualización</t>
  </si>
  <si>
    <t>La información referente a los dos últimos años está en proceso debido a cambios en el personal y reestructura en esta área. 
La modalidad de los programas enlistados es BIS: bilingüismo, internacionalización, sustentabilidad.
Ninguno de los egresados cuenta con un sueldo con prestaciones integradas de más de 10 salarios mínimos.
Ninguno de los egresados indicó tener un puesto como Director.
Respecto a la continuidad de estudios, ningun alumno continuó en Universidad Politécnica, Instituto Tecnológico, Otra Universidad Pública, Universidad Privada o Programa de Movilidad en Francia.</t>
  </si>
  <si>
    <t>Inserción de egresados de la UTR</t>
  </si>
  <si>
    <t>Septiembre-Diciembre</t>
  </si>
  <si>
    <t>Enero-Abril</t>
  </si>
  <si>
    <t>Mayo-Agosto</t>
  </si>
  <si>
    <t>Ingeniería</t>
  </si>
  <si>
    <t>Licenciatura</t>
  </si>
  <si>
    <t>Total TSU</t>
  </si>
  <si>
    <t>Total Ingeniería</t>
  </si>
  <si>
    <t>Total Licenciatura</t>
  </si>
  <si>
    <t>Número de ex-alumnos</t>
  </si>
  <si>
    <t>Anual</t>
  </si>
  <si>
    <t>Universidad Tecnológica El Retoño (UTR). (2024). Departamento de Control Escolar.</t>
  </si>
  <si>
    <t>2014-2021</t>
  </si>
  <si>
    <t>Local</t>
  </si>
  <si>
    <t>Enero 2025</t>
  </si>
  <si>
    <t>Septiembre 2024</t>
  </si>
  <si>
    <t>Inserción laboral de egresados</t>
  </si>
  <si>
    <t>Número de egresados anualmente y  número y porcentaje de éstos que fueron contratados en alguna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</si>
</sst>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3" borderId="0" xfId="0" applyFont="1" applyFill="1"/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9" borderId="2" xfId="0" applyFont="1" applyFill="1" applyBorder="1"/>
    <xf numFmtId="0" fontId="0" fillId="9" borderId="0" xfId="0" applyFont="1" applyFill="1"/>
    <xf numFmtId="3" fontId="0" fillId="9" borderId="0" xfId="0" applyNumberFormat="1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0" fillId="9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top"/>
    </xf>
    <xf numFmtId="3" fontId="0" fillId="2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6" fillId="8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/>
    <xf numFmtId="0" fontId="1" fillId="3" borderId="0" xfId="1" applyFont="1" applyFill="1"/>
    <xf numFmtId="0" fontId="1" fillId="3" borderId="1" xfId="1" applyFont="1" applyFill="1" applyBorder="1"/>
    <xf numFmtId="0" fontId="1" fillId="0" borderId="1" xfId="0" applyFont="1" applyBorder="1"/>
    <xf numFmtId="0" fontId="1" fillId="3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horizontal="left"/>
    </xf>
    <xf numFmtId="0" fontId="1" fillId="3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1D804C3C-3C5A-449D-A3C1-D82170227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2DB00-FC48-4974-A881-F2FAC577E055}">
  <dimension ref="A1:I15"/>
  <sheetViews>
    <sheetView tabSelected="1" workbookViewId="0">
      <selection activeCell="B4" sqref="B4"/>
    </sheetView>
  </sheetViews>
  <sheetFormatPr baseColWidth="10" defaultColWidth="10.28515625" defaultRowHeight="15" x14ac:dyDescent="0.25"/>
  <cols>
    <col min="1" max="1" width="34.42578125" style="23" customWidth="1"/>
    <col min="2" max="2" width="72.28515625" style="23" customWidth="1"/>
    <col min="3" max="16384" width="10.28515625" style="23"/>
  </cols>
  <sheetData>
    <row r="1" spans="1:9" x14ac:dyDescent="0.25">
      <c r="A1" s="22" t="s">
        <v>67</v>
      </c>
    </row>
    <row r="2" spans="1:9" x14ac:dyDescent="0.25">
      <c r="A2" s="24" t="s">
        <v>40</v>
      </c>
      <c r="B2" s="25" t="s">
        <v>51</v>
      </c>
    </row>
    <row r="3" spans="1:9" x14ac:dyDescent="0.25">
      <c r="A3" s="24" t="s">
        <v>41</v>
      </c>
      <c r="B3" s="24" t="s">
        <v>60</v>
      </c>
    </row>
    <row r="4" spans="1:9" ht="51.75" customHeight="1" x14ac:dyDescent="0.25">
      <c r="A4" s="26" t="s">
        <v>42</v>
      </c>
      <c r="B4" s="42" t="s">
        <v>68</v>
      </c>
    </row>
    <row r="5" spans="1:9" x14ac:dyDescent="0.25">
      <c r="A5" s="26" t="s">
        <v>43</v>
      </c>
      <c r="B5" s="24" t="s">
        <v>61</v>
      </c>
    </row>
    <row r="6" spans="1:9" ht="30" x14ac:dyDescent="0.25">
      <c r="A6" s="26" t="s">
        <v>44</v>
      </c>
      <c r="B6" s="29" t="s">
        <v>62</v>
      </c>
    </row>
    <row r="7" spans="1:9" x14ac:dyDescent="0.25">
      <c r="A7" s="26" t="s">
        <v>45</v>
      </c>
      <c r="B7" s="27" t="s">
        <v>63</v>
      </c>
    </row>
    <row r="8" spans="1:9" x14ac:dyDescent="0.25">
      <c r="A8" s="24" t="s">
        <v>46</v>
      </c>
      <c r="B8" s="24" t="s">
        <v>64</v>
      </c>
    </row>
    <row r="9" spans="1:9" x14ac:dyDescent="0.25">
      <c r="A9" s="24" t="s">
        <v>47</v>
      </c>
      <c r="B9" s="41" t="s">
        <v>66</v>
      </c>
    </row>
    <row r="10" spans="1:9" x14ac:dyDescent="0.25">
      <c r="A10" s="26" t="s">
        <v>49</v>
      </c>
      <c r="B10" s="41" t="s">
        <v>65</v>
      </c>
    </row>
    <row r="11" spans="1:9" ht="163.5" customHeight="1" x14ac:dyDescent="0.25">
      <c r="A11" s="26" t="s">
        <v>48</v>
      </c>
      <c r="B11" s="28" t="s">
        <v>50</v>
      </c>
    </row>
    <row r="15" spans="1:9" x14ac:dyDescent="0.25">
      <c r="B15" s="33"/>
      <c r="C15" s="33"/>
      <c r="D15" s="33"/>
      <c r="E15" s="33"/>
      <c r="F15" s="33"/>
      <c r="G15" s="33"/>
      <c r="H15" s="33"/>
      <c r="I15" s="33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8"/>
  <sheetViews>
    <sheetView topLeftCell="C1" zoomScale="80" zoomScaleNormal="80" workbookViewId="0">
      <selection activeCell="Y8" sqref="Y8"/>
    </sheetView>
  </sheetViews>
  <sheetFormatPr baseColWidth="10" defaultColWidth="11.42578125" defaultRowHeight="15" x14ac:dyDescent="0.25"/>
  <cols>
    <col min="1" max="1" width="66.28515625" style="1" customWidth="1"/>
    <col min="2" max="2" width="21.85546875" style="1" customWidth="1"/>
    <col min="3" max="3" width="26.5703125" style="1" customWidth="1"/>
    <col min="4" max="4" width="10.85546875" style="1" customWidth="1"/>
    <col min="5" max="16" width="8.7109375" style="1" customWidth="1"/>
    <col min="17" max="17" width="10.42578125" style="1" customWidth="1"/>
    <col min="18" max="27" width="8.7109375" style="1" customWidth="1"/>
    <col min="28" max="32" width="11.42578125" style="1"/>
    <col min="33" max="34" width="13.7109375" style="1" customWidth="1"/>
    <col min="35" max="16384" width="11.42578125" style="1"/>
  </cols>
  <sheetData>
    <row r="1" spans="1:34" ht="23.25" customHeight="1" x14ac:dyDescent="0.25">
      <c r="A1" s="34" t="s">
        <v>39</v>
      </c>
      <c r="B1" s="38" t="s">
        <v>16</v>
      </c>
      <c r="C1" s="38" t="s">
        <v>17</v>
      </c>
      <c r="D1" s="38" t="s">
        <v>18</v>
      </c>
      <c r="E1" s="39" t="s">
        <v>19</v>
      </c>
      <c r="F1" s="39"/>
      <c r="G1" s="39"/>
      <c r="H1" s="39" t="s">
        <v>23</v>
      </c>
      <c r="I1" s="39"/>
      <c r="J1" s="39"/>
      <c r="K1" s="39" t="s">
        <v>24</v>
      </c>
      <c r="L1" s="39"/>
      <c r="M1" s="39"/>
      <c r="N1" s="39" t="s">
        <v>25</v>
      </c>
      <c r="O1" s="39"/>
      <c r="P1" s="39"/>
      <c r="Q1" s="38" t="s">
        <v>26</v>
      </c>
      <c r="R1" s="39" t="s">
        <v>27</v>
      </c>
      <c r="S1" s="39"/>
      <c r="T1" s="39"/>
      <c r="U1" s="38" t="s">
        <v>28</v>
      </c>
      <c r="V1" s="39" t="s">
        <v>29</v>
      </c>
      <c r="W1" s="39"/>
      <c r="X1" s="39"/>
      <c r="Y1" s="39" t="s">
        <v>30</v>
      </c>
      <c r="Z1" s="39"/>
      <c r="AA1" s="39"/>
      <c r="AB1" s="40" t="s">
        <v>31</v>
      </c>
      <c r="AC1" s="40"/>
      <c r="AD1" s="40"/>
      <c r="AE1" s="40"/>
      <c r="AF1" s="40"/>
      <c r="AG1" s="39" t="s">
        <v>32</v>
      </c>
      <c r="AH1" s="39"/>
    </row>
    <row r="2" spans="1:34" ht="22.5" customHeight="1" x14ac:dyDescent="0.25">
      <c r="A2" s="34"/>
      <c r="B2" s="38"/>
      <c r="C2" s="38"/>
      <c r="D2" s="38"/>
      <c r="E2" s="38" t="s">
        <v>20</v>
      </c>
      <c r="F2" s="38" t="s">
        <v>21</v>
      </c>
      <c r="G2" s="38" t="s">
        <v>22</v>
      </c>
      <c r="H2" s="38" t="s">
        <v>20</v>
      </c>
      <c r="I2" s="38" t="s">
        <v>21</v>
      </c>
      <c r="J2" s="38" t="s">
        <v>22</v>
      </c>
      <c r="K2" s="38" t="s">
        <v>20</v>
      </c>
      <c r="L2" s="38" t="s">
        <v>21</v>
      </c>
      <c r="M2" s="38" t="s">
        <v>22</v>
      </c>
      <c r="N2" s="38" t="s">
        <v>20</v>
      </c>
      <c r="O2" s="38" t="s">
        <v>21</v>
      </c>
      <c r="P2" s="38" t="s">
        <v>22</v>
      </c>
      <c r="Q2" s="38"/>
      <c r="R2" s="38" t="s">
        <v>20</v>
      </c>
      <c r="S2" s="38" t="s">
        <v>21</v>
      </c>
      <c r="T2" s="38" t="s">
        <v>22</v>
      </c>
      <c r="U2" s="38"/>
      <c r="V2" s="38" t="s">
        <v>20</v>
      </c>
      <c r="W2" s="38" t="s">
        <v>21</v>
      </c>
      <c r="X2" s="38" t="s">
        <v>22</v>
      </c>
      <c r="Y2" s="38" t="s">
        <v>20</v>
      </c>
      <c r="Z2" s="38" t="s">
        <v>21</v>
      </c>
      <c r="AA2" s="38" t="s">
        <v>22</v>
      </c>
      <c r="AB2" s="38" t="s">
        <v>33</v>
      </c>
      <c r="AC2" s="38" t="s">
        <v>34</v>
      </c>
      <c r="AD2" s="38" t="s">
        <v>35</v>
      </c>
      <c r="AE2" s="38" t="s">
        <v>36</v>
      </c>
      <c r="AF2" s="38" t="s">
        <v>37</v>
      </c>
      <c r="AG2" s="38" t="s">
        <v>20</v>
      </c>
      <c r="AH2" s="38" t="s">
        <v>21</v>
      </c>
    </row>
    <row r="3" spans="1:34" ht="23.25" customHeight="1" x14ac:dyDescent="0.25">
      <c r="A3" s="34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x14ac:dyDescent="0.25">
      <c r="A4" s="9" t="s">
        <v>1</v>
      </c>
      <c r="B4" s="30" t="s">
        <v>0</v>
      </c>
      <c r="C4" s="9" t="s">
        <v>52</v>
      </c>
      <c r="D4" s="11">
        <v>2014</v>
      </c>
      <c r="E4" s="12">
        <v>8</v>
      </c>
      <c r="F4" s="12">
        <v>34</v>
      </c>
      <c r="G4" s="13">
        <f t="shared" ref="G4:G75" si="0">SUM(E4:F4)</f>
        <v>42</v>
      </c>
      <c r="H4" s="12">
        <v>8</v>
      </c>
      <c r="I4" s="12">
        <v>34</v>
      </c>
      <c r="J4" s="13">
        <f t="shared" ref="J4:J64" si="1">SUM(H4:I4)</f>
        <v>42</v>
      </c>
      <c r="K4" s="12">
        <v>2</v>
      </c>
      <c r="L4" s="12">
        <v>11</v>
      </c>
      <c r="M4" s="13">
        <f t="shared" ref="M4:M75" si="2">SUM(K4:L4)</f>
        <v>13</v>
      </c>
      <c r="N4" s="12">
        <v>0</v>
      </c>
      <c r="O4" s="12">
        <v>0</v>
      </c>
      <c r="P4" s="13">
        <f t="shared" ref="P4:P75" si="3">SUM(N4:O4)</f>
        <v>0</v>
      </c>
      <c r="Q4" s="14">
        <f t="shared" ref="Q4:Q75" si="4">M4+P4</f>
        <v>13</v>
      </c>
      <c r="R4" s="12">
        <v>0</v>
      </c>
      <c r="S4" s="12">
        <v>0</v>
      </c>
      <c r="T4" s="15">
        <f t="shared" ref="T4:T75" si="5">SUM(R4:S4)</f>
        <v>0</v>
      </c>
      <c r="U4" s="16">
        <f t="shared" ref="U4:U75" si="6">P4+T4</f>
        <v>0</v>
      </c>
      <c r="V4" s="12">
        <v>1</v>
      </c>
      <c r="W4" s="12">
        <v>3</v>
      </c>
      <c r="X4" s="15">
        <f t="shared" ref="X4:X75" si="7">SUM(V4:W4)</f>
        <v>4</v>
      </c>
      <c r="Y4" s="12">
        <v>5</v>
      </c>
      <c r="Z4" s="12">
        <v>20</v>
      </c>
      <c r="AA4" s="15">
        <f t="shared" ref="AA4:AA75" si="8">SUM(Y4:Z4)</f>
        <v>25</v>
      </c>
      <c r="AB4" s="12">
        <v>4</v>
      </c>
      <c r="AC4" s="17">
        <v>3</v>
      </c>
      <c r="AD4" s="12">
        <v>1</v>
      </c>
      <c r="AE4" s="12">
        <v>5</v>
      </c>
      <c r="AF4" s="12">
        <v>0</v>
      </c>
      <c r="AG4" s="12">
        <v>1</v>
      </c>
      <c r="AH4" s="12">
        <v>2</v>
      </c>
    </row>
    <row r="5" spans="1:34" x14ac:dyDescent="0.25">
      <c r="A5" s="9" t="s">
        <v>2</v>
      </c>
      <c r="B5" s="30" t="s">
        <v>0</v>
      </c>
      <c r="C5" s="9" t="s">
        <v>52</v>
      </c>
      <c r="D5" s="11">
        <v>2014</v>
      </c>
      <c r="E5" s="12">
        <v>6</v>
      </c>
      <c r="F5" s="12">
        <v>15</v>
      </c>
      <c r="G5" s="13">
        <f t="shared" si="0"/>
        <v>21</v>
      </c>
      <c r="H5" s="12">
        <v>6</v>
      </c>
      <c r="I5" s="12">
        <v>15</v>
      </c>
      <c r="J5" s="13">
        <f t="shared" si="1"/>
        <v>21</v>
      </c>
      <c r="K5" s="12">
        <v>2</v>
      </c>
      <c r="L5" s="12">
        <v>7</v>
      </c>
      <c r="M5" s="13">
        <f t="shared" si="2"/>
        <v>9</v>
      </c>
      <c r="N5" s="12">
        <v>0</v>
      </c>
      <c r="O5" s="12">
        <v>0</v>
      </c>
      <c r="P5" s="13">
        <f t="shared" si="3"/>
        <v>0</v>
      </c>
      <c r="Q5" s="14">
        <f t="shared" si="4"/>
        <v>9</v>
      </c>
      <c r="R5" s="12">
        <v>0</v>
      </c>
      <c r="S5" s="12">
        <v>0</v>
      </c>
      <c r="T5" s="15">
        <f t="shared" si="5"/>
        <v>0</v>
      </c>
      <c r="U5" s="16">
        <f t="shared" si="6"/>
        <v>0</v>
      </c>
      <c r="V5" s="12">
        <v>2</v>
      </c>
      <c r="W5" s="12">
        <v>1</v>
      </c>
      <c r="X5" s="15">
        <f t="shared" si="7"/>
        <v>3</v>
      </c>
      <c r="Y5" s="12">
        <v>2</v>
      </c>
      <c r="Z5" s="12">
        <v>7</v>
      </c>
      <c r="AA5" s="15">
        <f t="shared" si="8"/>
        <v>9</v>
      </c>
      <c r="AB5" s="12">
        <v>5</v>
      </c>
      <c r="AC5" s="12">
        <v>3</v>
      </c>
      <c r="AD5" s="12">
        <v>0</v>
      </c>
      <c r="AE5" s="12">
        <v>1</v>
      </c>
      <c r="AF5" s="12">
        <v>0</v>
      </c>
      <c r="AG5" s="12">
        <v>4</v>
      </c>
      <c r="AH5" s="12">
        <v>1</v>
      </c>
    </row>
    <row r="6" spans="1:34" x14ac:dyDescent="0.25">
      <c r="A6" s="9" t="s">
        <v>3</v>
      </c>
      <c r="B6" s="30" t="s">
        <v>0</v>
      </c>
      <c r="C6" s="9" t="s">
        <v>52</v>
      </c>
      <c r="D6" s="11">
        <v>2014</v>
      </c>
      <c r="E6" s="2">
        <v>16</v>
      </c>
      <c r="F6" s="2">
        <v>2</v>
      </c>
      <c r="G6" s="13">
        <f t="shared" si="0"/>
        <v>18</v>
      </c>
      <c r="H6" s="19">
        <v>16</v>
      </c>
      <c r="I6" s="19">
        <v>2</v>
      </c>
      <c r="J6" s="13">
        <f t="shared" si="1"/>
        <v>18</v>
      </c>
      <c r="K6" s="2">
        <v>9</v>
      </c>
      <c r="L6" s="2">
        <v>0</v>
      </c>
      <c r="M6" s="13">
        <f t="shared" si="2"/>
        <v>9</v>
      </c>
      <c r="N6" s="2">
        <v>0</v>
      </c>
      <c r="O6" s="2">
        <v>0</v>
      </c>
      <c r="P6" s="13">
        <f t="shared" si="3"/>
        <v>0</v>
      </c>
      <c r="Q6" s="14">
        <f t="shared" si="4"/>
        <v>9</v>
      </c>
      <c r="R6" s="2">
        <v>0</v>
      </c>
      <c r="S6" s="2">
        <v>0</v>
      </c>
      <c r="T6" s="15">
        <f t="shared" si="5"/>
        <v>0</v>
      </c>
      <c r="U6" s="16">
        <f t="shared" si="6"/>
        <v>0</v>
      </c>
      <c r="V6" s="2">
        <v>2</v>
      </c>
      <c r="W6" s="19">
        <v>0</v>
      </c>
      <c r="X6" s="15">
        <f t="shared" si="7"/>
        <v>2</v>
      </c>
      <c r="Y6" s="2">
        <v>5</v>
      </c>
      <c r="Z6" s="19">
        <v>2</v>
      </c>
      <c r="AA6" s="15">
        <f t="shared" si="8"/>
        <v>7</v>
      </c>
      <c r="AB6" s="2">
        <v>6</v>
      </c>
      <c r="AC6" s="2">
        <v>2</v>
      </c>
      <c r="AD6" s="2">
        <v>0</v>
      </c>
      <c r="AE6" s="19">
        <v>1</v>
      </c>
      <c r="AF6" s="19">
        <v>0</v>
      </c>
      <c r="AG6" s="19">
        <v>3</v>
      </c>
      <c r="AH6" s="2">
        <v>2</v>
      </c>
    </row>
    <row r="7" spans="1:34" x14ac:dyDescent="0.25">
      <c r="A7" s="9" t="s">
        <v>4</v>
      </c>
      <c r="B7" s="30" t="s">
        <v>0</v>
      </c>
      <c r="C7" s="9" t="s">
        <v>52</v>
      </c>
      <c r="D7" s="11">
        <v>2014</v>
      </c>
      <c r="E7" s="2">
        <v>15</v>
      </c>
      <c r="F7" s="2">
        <v>5</v>
      </c>
      <c r="G7" s="13">
        <f t="shared" si="0"/>
        <v>20</v>
      </c>
      <c r="H7" s="19">
        <v>15</v>
      </c>
      <c r="I7" s="19">
        <v>5</v>
      </c>
      <c r="J7" s="13">
        <f t="shared" si="1"/>
        <v>20</v>
      </c>
      <c r="K7" s="2">
        <v>6</v>
      </c>
      <c r="L7" s="2">
        <v>1</v>
      </c>
      <c r="M7" s="13">
        <f t="shared" si="2"/>
        <v>7</v>
      </c>
      <c r="N7" s="2">
        <v>0</v>
      </c>
      <c r="O7" s="2">
        <v>0</v>
      </c>
      <c r="P7" s="13">
        <f t="shared" si="3"/>
        <v>0</v>
      </c>
      <c r="Q7" s="14">
        <f t="shared" si="4"/>
        <v>7</v>
      </c>
      <c r="R7" s="2">
        <v>0</v>
      </c>
      <c r="S7" s="2">
        <v>0</v>
      </c>
      <c r="T7" s="15">
        <f t="shared" si="5"/>
        <v>0</v>
      </c>
      <c r="U7" s="16">
        <f t="shared" si="6"/>
        <v>0</v>
      </c>
      <c r="V7" s="2">
        <v>2</v>
      </c>
      <c r="W7" s="19">
        <v>1</v>
      </c>
      <c r="X7" s="15">
        <f t="shared" si="7"/>
        <v>3</v>
      </c>
      <c r="Y7" s="2">
        <v>7</v>
      </c>
      <c r="Z7" s="19">
        <v>3</v>
      </c>
      <c r="AA7" s="15">
        <f t="shared" si="8"/>
        <v>10</v>
      </c>
      <c r="AB7" s="2">
        <v>5</v>
      </c>
      <c r="AC7" s="2">
        <v>1</v>
      </c>
      <c r="AD7" s="2">
        <v>0</v>
      </c>
      <c r="AE7" s="19">
        <v>1</v>
      </c>
      <c r="AF7" s="19">
        <v>0</v>
      </c>
      <c r="AG7" s="19">
        <v>2</v>
      </c>
      <c r="AH7" s="2">
        <v>1</v>
      </c>
    </row>
    <row r="8" spans="1:34" x14ac:dyDescent="0.25">
      <c r="A8" s="9" t="s">
        <v>5</v>
      </c>
      <c r="B8" s="30" t="s">
        <v>0</v>
      </c>
      <c r="C8" s="9" t="s">
        <v>52</v>
      </c>
      <c r="D8" s="11">
        <v>2014</v>
      </c>
      <c r="E8" s="2">
        <v>8</v>
      </c>
      <c r="F8" s="2">
        <v>8</v>
      </c>
      <c r="G8" s="13">
        <f t="shared" si="0"/>
        <v>16</v>
      </c>
      <c r="H8" s="19">
        <v>8</v>
      </c>
      <c r="I8" s="19">
        <v>8</v>
      </c>
      <c r="J8" s="13">
        <f t="shared" si="1"/>
        <v>16</v>
      </c>
      <c r="K8" s="2">
        <v>4</v>
      </c>
      <c r="L8" s="2">
        <v>3</v>
      </c>
      <c r="M8" s="13">
        <f t="shared" si="2"/>
        <v>7</v>
      </c>
      <c r="N8" s="2">
        <v>0</v>
      </c>
      <c r="O8" s="2">
        <v>0</v>
      </c>
      <c r="P8" s="13">
        <f t="shared" si="3"/>
        <v>0</v>
      </c>
      <c r="Q8" s="14">
        <f t="shared" si="4"/>
        <v>7</v>
      </c>
      <c r="R8" s="2">
        <v>0</v>
      </c>
      <c r="S8" s="2">
        <v>0</v>
      </c>
      <c r="T8" s="15">
        <f t="shared" si="5"/>
        <v>0</v>
      </c>
      <c r="U8" s="16">
        <f t="shared" si="6"/>
        <v>0</v>
      </c>
      <c r="V8" s="2">
        <v>1</v>
      </c>
      <c r="W8" s="19">
        <v>1</v>
      </c>
      <c r="X8" s="15">
        <f t="shared" si="7"/>
        <v>2</v>
      </c>
      <c r="Y8" s="2">
        <v>3</v>
      </c>
      <c r="Z8" s="19">
        <v>4</v>
      </c>
      <c r="AA8" s="15">
        <f t="shared" si="8"/>
        <v>7</v>
      </c>
      <c r="AB8" s="2">
        <v>6</v>
      </c>
      <c r="AC8" s="2">
        <v>0</v>
      </c>
      <c r="AD8" s="2">
        <v>0</v>
      </c>
      <c r="AE8" s="19">
        <v>1</v>
      </c>
      <c r="AF8" s="19">
        <v>0</v>
      </c>
      <c r="AG8" s="19">
        <v>3</v>
      </c>
      <c r="AH8" s="2">
        <v>2</v>
      </c>
    </row>
    <row r="9" spans="1:34" x14ac:dyDescent="0.25">
      <c r="A9" s="9" t="s">
        <v>6</v>
      </c>
      <c r="B9" s="30" t="s">
        <v>0</v>
      </c>
      <c r="C9" s="9" t="s">
        <v>52</v>
      </c>
      <c r="D9" s="11">
        <v>2014</v>
      </c>
      <c r="E9" s="2">
        <v>11</v>
      </c>
      <c r="F9" s="2">
        <v>4</v>
      </c>
      <c r="G9" s="13">
        <f t="shared" si="0"/>
        <v>15</v>
      </c>
      <c r="H9" s="19">
        <v>11</v>
      </c>
      <c r="I9" s="19">
        <v>4</v>
      </c>
      <c r="J9" s="13">
        <f t="shared" si="1"/>
        <v>15</v>
      </c>
      <c r="K9" s="2">
        <v>6</v>
      </c>
      <c r="L9" s="2">
        <v>2</v>
      </c>
      <c r="M9" s="13">
        <f t="shared" si="2"/>
        <v>8</v>
      </c>
      <c r="N9" s="2">
        <v>0</v>
      </c>
      <c r="O9" s="2">
        <v>0</v>
      </c>
      <c r="P9" s="13">
        <f t="shared" si="3"/>
        <v>0</v>
      </c>
      <c r="Q9" s="14">
        <f t="shared" si="4"/>
        <v>8</v>
      </c>
      <c r="R9" s="2">
        <v>0</v>
      </c>
      <c r="S9" s="2">
        <v>0</v>
      </c>
      <c r="T9" s="15">
        <f t="shared" si="5"/>
        <v>0</v>
      </c>
      <c r="U9" s="16">
        <f t="shared" si="6"/>
        <v>0</v>
      </c>
      <c r="V9" s="2">
        <v>1</v>
      </c>
      <c r="W9" s="19">
        <v>0</v>
      </c>
      <c r="X9" s="15">
        <f t="shared" si="7"/>
        <v>1</v>
      </c>
      <c r="Y9" s="2">
        <v>4</v>
      </c>
      <c r="Z9" s="19">
        <v>2</v>
      </c>
      <c r="AA9" s="15">
        <f t="shared" si="8"/>
        <v>6</v>
      </c>
      <c r="AB9" s="2">
        <v>5</v>
      </c>
      <c r="AC9" s="2">
        <v>1</v>
      </c>
      <c r="AD9" s="2">
        <v>2</v>
      </c>
      <c r="AE9" s="19">
        <v>0</v>
      </c>
      <c r="AF9" s="19">
        <v>0</v>
      </c>
      <c r="AG9" s="19">
        <v>2</v>
      </c>
      <c r="AH9" s="2">
        <v>2</v>
      </c>
    </row>
    <row r="10" spans="1:34" x14ac:dyDescent="0.25">
      <c r="A10" s="9" t="s">
        <v>57</v>
      </c>
      <c r="B10" s="9" t="s">
        <v>57</v>
      </c>
      <c r="C10" s="9" t="s">
        <v>57</v>
      </c>
      <c r="D10" s="11">
        <v>2014</v>
      </c>
      <c r="E10" s="31">
        <f>SUM(E4:E9)</f>
        <v>64</v>
      </c>
      <c r="F10" s="31">
        <f t="shared" ref="F10:AH10" si="9">SUM(F4:F9)</f>
        <v>68</v>
      </c>
      <c r="G10" s="31">
        <f t="shared" si="9"/>
        <v>132</v>
      </c>
      <c r="H10" s="31">
        <f t="shared" si="9"/>
        <v>64</v>
      </c>
      <c r="I10" s="31">
        <f t="shared" si="9"/>
        <v>68</v>
      </c>
      <c r="J10" s="31">
        <f t="shared" si="9"/>
        <v>132</v>
      </c>
      <c r="K10" s="31">
        <f t="shared" si="9"/>
        <v>29</v>
      </c>
      <c r="L10" s="31">
        <f t="shared" si="9"/>
        <v>24</v>
      </c>
      <c r="M10" s="31">
        <f t="shared" si="9"/>
        <v>53</v>
      </c>
      <c r="N10" s="31">
        <f t="shared" si="9"/>
        <v>0</v>
      </c>
      <c r="O10" s="31">
        <f t="shared" si="9"/>
        <v>0</v>
      </c>
      <c r="P10" s="31">
        <f t="shared" si="9"/>
        <v>0</v>
      </c>
      <c r="Q10" s="31">
        <f t="shared" si="9"/>
        <v>53</v>
      </c>
      <c r="R10" s="31">
        <f t="shared" si="9"/>
        <v>0</v>
      </c>
      <c r="S10" s="31">
        <f t="shared" si="9"/>
        <v>0</v>
      </c>
      <c r="T10" s="31">
        <f t="shared" si="9"/>
        <v>0</v>
      </c>
      <c r="U10" s="31">
        <f t="shared" si="9"/>
        <v>0</v>
      </c>
      <c r="V10" s="31">
        <f t="shared" si="9"/>
        <v>9</v>
      </c>
      <c r="W10" s="31">
        <f t="shared" si="9"/>
        <v>6</v>
      </c>
      <c r="X10" s="31">
        <f t="shared" si="9"/>
        <v>15</v>
      </c>
      <c r="Y10" s="31">
        <f t="shared" si="9"/>
        <v>26</v>
      </c>
      <c r="Z10" s="31">
        <f t="shared" si="9"/>
        <v>38</v>
      </c>
      <c r="AA10" s="31">
        <f t="shared" si="9"/>
        <v>64</v>
      </c>
      <c r="AB10" s="31">
        <f t="shared" si="9"/>
        <v>31</v>
      </c>
      <c r="AC10" s="31">
        <f t="shared" si="9"/>
        <v>10</v>
      </c>
      <c r="AD10" s="31">
        <f t="shared" si="9"/>
        <v>3</v>
      </c>
      <c r="AE10" s="31">
        <f t="shared" si="9"/>
        <v>9</v>
      </c>
      <c r="AF10" s="31">
        <f t="shared" si="9"/>
        <v>0</v>
      </c>
      <c r="AG10" s="31">
        <f t="shared" si="9"/>
        <v>15</v>
      </c>
      <c r="AH10" s="31">
        <f t="shared" si="9"/>
        <v>10</v>
      </c>
    </row>
    <row r="11" spans="1:34" x14ac:dyDescent="0.25">
      <c r="A11" s="9" t="s">
        <v>3</v>
      </c>
      <c r="B11" s="30" t="s">
        <v>0</v>
      </c>
      <c r="C11" s="9" t="s">
        <v>53</v>
      </c>
      <c r="D11" s="3">
        <v>2015</v>
      </c>
      <c r="E11" s="2">
        <v>7</v>
      </c>
      <c r="F11" s="2">
        <v>0</v>
      </c>
      <c r="G11" s="13">
        <f t="shared" si="0"/>
        <v>7</v>
      </c>
      <c r="H11" s="19">
        <v>8</v>
      </c>
      <c r="I11" s="19">
        <v>0</v>
      </c>
      <c r="J11" s="13">
        <f t="shared" si="1"/>
        <v>8</v>
      </c>
      <c r="K11" s="2">
        <v>7</v>
      </c>
      <c r="L11" s="2">
        <v>0</v>
      </c>
      <c r="M11" s="13">
        <f t="shared" si="2"/>
        <v>7</v>
      </c>
      <c r="N11" s="2">
        <v>0</v>
      </c>
      <c r="O11" s="2">
        <v>0</v>
      </c>
      <c r="P11" s="13">
        <f t="shared" si="3"/>
        <v>0</v>
      </c>
      <c r="Q11" s="14">
        <f t="shared" si="4"/>
        <v>7</v>
      </c>
      <c r="R11" s="2">
        <v>0</v>
      </c>
      <c r="S11" s="2">
        <v>0</v>
      </c>
      <c r="T11" s="15">
        <f t="shared" si="5"/>
        <v>0</v>
      </c>
      <c r="U11" s="16">
        <f t="shared" si="6"/>
        <v>0</v>
      </c>
      <c r="V11" s="2">
        <v>0</v>
      </c>
      <c r="W11" s="19">
        <v>0</v>
      </c>
      <c r="X11" s="15">
        <f t="shared" si="7"/>
        <v>0</v>
      </c>
      <c r="Y11" s="2">
        <v>0</v>
      </c>
      <c r="Z11" s="19">
        <v>0</v>
      </c>
      <c r="AA11" s="15">
        <f t="shared" si="8"/>
        <v>0</v>
      </c>
      <c r="AB11" s="2">
        <v>4</v>
      </c>
      <c r="AC11" s="2">
        <v>3</v>
      </c>
      <c r="AD11" s="2">
        <v>0</v>
      </c>
      <c r="AE11" s="19">
        <v>0</v>
      </c>
      <c r="AF11" s="19">
        <v>0</v>
      </c>
      <c r="AG11" s="19">
        <v>2</v>
      </c>
      <c r="AH11" s="2">
        <v>1</v>
      </c>
    </row>
    <row r="12" spans="1:34" x14ac:dyDescent="0.25">
      <c r="A12" s="20" t="s">
        <v>1</v>
      </c>
      <c r="B12" s="30" t="s">
        <v>0</v>
      </c>
      <c r="C12" s="9" t="s">
        <v>52</v>
      </c>
      <c r="D12" s="3">
        <v>2015</v>
      </c>
      <c r="E12" s="2">
        <v>6</v>
      </c>
      <c r="F12" s="2">
        <v>15</v>
      </c>
      <c r="G12" s="13">
        <f t="shared" si="0"/>
        <v>21</v>
      </c>
      <c r="H12" s="19">
        <v>5</v>
      </c>
      <c r="I12" s="19">
        <v>16</v>
      </c>
      <c r="J12" s="13">
        <f t="shared" si="1"/>
        <v>21</v>
      </c>
      <c r="K12" s="2">
        <v>2</v>
      </c>
      <c r="L12" s="2">
        <v>7</v>
      </c>
      <c r="M12" s="13">
        <f t="shared" si="2"/>
        <v>9</v>
      </c>
      <c r="N12" s="2">
        <v>0</v>
      </c>
      <c r="O12" s="2">
        <v>0</v>
      </c>
      <c r="P12" s="13">
        <f t="shared" si="3"/>
        <v>0</v>
      </c>
      <c r="Q12" s="14">
        <f t="shared" si="4"/>
        <v>9</v>
      </c>
      <c r="R12" s="2">
        <v>0</v>
      </c>
      <c r="S12" s="2">
        <v>0</v>
      </c>
      <c r="T12" s="15">
        <f t="shared" si="5"/>
        <v>0</v>
      </c>
      <c r="U12" s="16">
        <f t="shared" si="6"/>
        <v>0</v>
      </c>
      <c r="V12" s="2">
        <v>2</v>
      </c>
      <c r="W12" s="19">
        <v>3</v>
      </c>
      <c r="X12" s="15">
        <f t="shared" si="7"/>
        <v>5</v>
      </c>
      <c r="Y12" s="2">
        <v>2</v>
      </c>
      <c r="Z12" s="19">
        <v>5</v>
      </c>
      <c r="AA12" s="15">
        <f t="shared" si="8"/>
        <v>7</v>
      </c>
      <c r="AB12" s="2">
        <v>3</v>
      </c>
      <c r="AC12" s="2">
        <v>1</v>
      </c>
      <c r="AD12" s="2">
        <v>3</v>
      </c>
      <c r="AE12" s="19">
        <v>2</v>
      </c>
      <c r="AF12" s="19">
        <v>0</v>
      </c>
      <c r="AG12" s="19">
        <v>3</v>
      </c>
      <c r="AH12" s="2">
        <v>2</v>
      </c>
    </row>
    <row r="13" spans="1:34" x14ac:dyDescent="0.25">
      <c r="A13" s="20" t="s">
        <v>2</v>
      </c>
      <c r="B13" s="30" t="s">
        <v>0</v>
      </c>
      <c r="C13" s="9" t="s">
        <v>52</v>
      </c>
      <c r="D13" s="3">
        <v>2015</v>
      </c>
      <c r="E13" s="2">
        <v>5</v>
      </c>
      <c r="F13" s="2">
        <v>11</v>
      </c>
      <c r="G13" s="13">
        <f t="shared" si="0"/>
        <v>16</v>
      </c>
      <c r="H13" s="19">
        <v>3</v>
      </c>
      <c r="I13" s="19">
        <v>13</v>
      </c>
      <c r="J13" s="13">
        <f t="shared" si="1"/>
        <v>16</v>
      </c>
      <c r="K13" s="2">
        <v>0</v>
      </c>
      <c r="L13" s="2">
        <v>3</v>
      </c>
      <c r="M13" s="13">
        <f t="shared" si="2"/>
        <v>3</v>
      </c>
      <c r="N13" s="2">
        <v>0</v>
      </c>
      <c r="O13" s="2">
        <v>0</v>
      </c>
      <c r="P13" s="13">
        <f t="shared" si="3"/>
        <v>0</v>
      </c>
      <c r="Q13" s="14">
        <f t="shared" si="4"/>
        <v>3</v>
      </c>
      <c r="R13" s="2">
        <v>0</v>
      </c>
      <c r="S13" s="2">
        <v>0</v>
      </c>
      <c r="T13" s="15">
        <f t="shared" si="5"/>
        <v>0</v>
      </c>
      <c r="U13" s="16">
        <f t="shared" si="6"/>
        <v>0</v>
      </c>
      <c r="V13" s="2">
        <v>1</v>
      </c>
      <c r="W13" s="19">
        <v>2</v>
      </c>
      <c r="X13" s="15">
        <f t="shared" si="7"/>
        <v>3</v>
      </c>
      <c r="Y13" s="2">
        <v>3</v>
      </c>
      <c r="Z13" s="19">
        <v>6</v>
      </c>
      <c r="AA13" s="15">
        <f t="shared" si="8"/>
        <v>9</v>
      </c>
      <c r="AB13" s="2">
        <v>1</v>
      </c>
      <c r="AC13" s="2">
        <v>1</v>
      </c>
      <c r="AD13" s="2">
        <v>0</v>
      </c>
      <c r="AE13" s="19">
        <v>1</v>
      </c>
      <c r="AF13" s="19">
        <v>0</v>
      </c>
      <c r="AG13" s="19">
        <v>1</v>
      </c>
      <c r="AH13" s="2">
        <v>1</v>
      </c>
    </row>
    <row r="14" spans="1:34" x14ac:dyDescent="0.25">
      <c r="A14" s="20" t="s">
        <v>3</v>
      </c>
      <c r="B14" s="30" t="s">
        <v>0</v>
      </c>
      <c r="C14" s="9" t="s">
        <v>52</v>
      </c>
      <c r="D14" s="3">
        <v>2015</v>
      </c>
      <c r="E14" s="2">
        <v>17</v>
      </c>
      <c r="F14" s="2">
        <v>3</v>
      </c>
      <c r="G14" s="13">
        <f t="shared" si="0"/>
        <v>20</v>
      </c>
      <c r="H14" s="19">
        <v>17</v>
      </c>
      <c r="I14" s="19">
        <v>3</v>
      </c>
      <c r="J14" s="13">
        <f t="shared" si="1"/>
        <v>20</v>
      </c>
      <c r="K14" s="2">
        <v>9</v>
      </c>
      <c r="L14" s="2">
        <v>1</v>
      </c>
      <c r="M14" s="13">
        <f t="shared" si="2"/>
        <v>10</v>
      </c>
      <c r="N14" s="2">
        <v>0</v>
      </c>
      <c r="O14" s="2">
        <v>0</v>
      </c>
      <c r="P14" s="13">
        <f t="shared" si="3"/>
        <v>0</v>
      </c>
      <c r="Q14" s="14">
        <f t="shared" si="4"/>
        <v>10</v>
      </c>
      <c r="R14" s="2">
        <v>0</v>
      </c>
      <c r="S14" s="2">
        <v>0</v>
      </c>
      <c r="T14" s="15">
        <f t="shared" si="5"/>
        <v>0</v>
      </c>
      <c r="U14" s="16">
        <f t="shared" si="6"/>
        <v>0</v>
      </c>
      <c r="V14" s="2">
        <v>1</v>
      </c>
      <c r="W14" s="19">
        <v>0</v>
      </c>
      <c r="X14" s="15">
        <f t="shared" si="7"/>
        <v>1</v>
      </c>
      <c r="Y14" s="2">
        <v>7</v>
      </c>
      <c r="Z14" s="19">
        <v>2</v>
      </c>
      <c r="AA14" s="15">
        <f t="shared" si="8"/>
        <v>9</v>
      </c>
      <c r="AB14" s="2">
        <v>5</v>
      </c>
      <c r="AC14" s="2">
        <v>3</v>
      </c>
      <c r="AD14" s="2">
        <v>1</v>
      </c>
      <c r="AE14" s="19">
        <v>1</v>
      </c>
      <c r="AF14" s="19">
        <v>0</v>
      </c>
      <c r="AG14" s="19">
        <v>3</v>
      </c>
      <c r="AH14" s="2">
        <v>1</v>
      </c>
    </row>
    <row r="15" spans="1:34" x14ac:dyDescent="0.25">
      <c r="A15" s="20" t="s">
        <v>4</v>
      </c>
      <c r="B15" s="30" t="s">
        <v>0</v>
      </c>
      <c r="C15" s="9" t="s">
        <v>52</v>
      </c>
      <c r="D15" s="3">
        <v>2015</v>
      </c>
      <c r="E15" s="2">
        <v>12</v>
      </c>
      <c r="F15" s="2">
        <v>2</v>
      </c>
      <c r="G15" s="13">
        <f t="shared" si="0"/>
        <v>14</v>
      </c>
      <c r="H15" s="19">
        <v>12</v>
      </c>
      <c r="I15" s="19">
        <v>2</v>
      </c>
      <c r="J15" s="13">
        <f t="shared" si="1"/>
        <v>14</v>
      </c>
      <c r="K15" s="2">
        <v>7</v>
      </c>
      <c r="L15" s="2">
        <v>0</v>
      </c>
      <c r="M15" s="13">
        <f t="shared" si="2"/>
        <v>7</v>
      </c>
      <c r="N15" s="2">
        <v>0</v>
      </c>
      <c r="O15" s="2">
        <v>0</v>
      </c>
      <c r="P15" s="13">
        <f t="shared" si="3"/>
        <v>0</v>
      </c>
      <c r="Q15" s="14">
        <f t="shared" si="4"/>
        <v>7</v>
      </c>
      <c r="R15" s="2">
        <v>0</v>
      </c>
      <c r="S15" s="2">
        <v>0</v>
      </c>
      <c r="T15" s="15">
        <f t="shared" si="5"/>
        <v>0</v>
      </c>
      <c r="U15" s="16">
        <f t="shared" si="6"/>
        <v>0</v>
      </c>
      <c r="V15" s="2">
        <v>0</v>
      </c>
      <c r="W15" s="19">
        <v>0</v>
      </c>
      <c r="X15" s="15">
        <f t="shared" si="7"/>
        <v>0</v>
      </c>
      <c r="Y15" s="2">
        <v>5</v>
      </c>
      <c r="Z15" s="19">
        <v>2</v>
      </c>
      <c r="AA15" s="15">
        <f t="shared" si="8"/>
        <v>7</v>
      </c>
      <c r="AB15" s="2">
        <v>4</v>
      </c>
      <c r="AC15" s="2">
        <v>2</v>
      </c>
      <c r="AD15" s="2">
        <v>0</v>
      </c>
      <c r="AE15" s="19">
        <v>1</v>
      </c>
      <c r="AF15" s="19">
        <v>0</v>
      </c>
      <c r="AG15" s="19">
        <v>3</v>
      </c>
      <c r="AH15" s="2">
        <v>1</v>
      </c>
    </row>
    <row r="16" spans="1:34" x14ac:dyDescent="0.25">
      <c r="A16" s="20" t="s">
        <v>6</v>
      </c>
      <c r="B16" s="30" t="s">
        <v>0</v>
      </c>
      <c r="C16" s="9" t="s">
        <v>52</v>
      </c>
      <c r="D16" s="3">
        <v>2015</v>
      </c>
      <c r="E16" s="3">
        <v>9</v>
      </c>
      <c r="F16" s="3">
        <v>9</v>
      </c>
      <c r="G16" s="13">
        <f t="shared" si="0"/>
        <v>18</v>
      </c>
      <c r="H16" s="12">
        <v>10</v>
      </c>
      <c r="I16" s="12">
        <v>8</v>
      </c>
      <c r="J16" s="13">
        <f t="shared" si="1"/>
        <v>18</v>
      </c>
      <c r="K16" s="3">
        <v>5</v>
      </c>
      <c r="L16" s="3">
        <v>3</v>
      </c>
      <c r="M16" s="13">
        <f t="shared" si="2"/>
        <v>8</v>
      </c>
      <c r="N16" s="3">
        <v>0</v>
      </c>
      <c r="O16" s="3">
        <v>0</v>
      </c>
      <c r="P16" s="13">
        <f t="shared" si="3"/>
        <v>0</v>
      </c>
      <c r="Q16" s="14">
        <f t="shared" si="4"/>
        <v>8</v>
      </c>
      <c r="R16" s="3">
        <v>0</v>
      </c>
      <c r="S16" s="3">
        <v>0</v>
      </c>
      <c r="T16" s="15">
        <f t="shared" si="5"/>
        <v>0</v>
      </c>
      <c r="U16" s="16">
        <f t="shared" si="6"/>
        <v>0</v>
      </c>
      <c r="V16" s="3">
        <v>0</v>
      </c>
      <c r="W16" s="12">
        <v>0</v>
      </c>
      <c r="X16" s="15">
        <f t="shared" si="7"/>
        <v>0</v>
      </c>
      <c r="Y16" s="3">
        <v>1</v>
      </c>
      <c r="Z16" s="12">
        <v>4</v>
      </c>
      <c r="AA16" s="15">
        <f t="shared" si="8"/>
        <v>5</v>
      </c>
      <c r="AB16" s="3">
        <v>4</v>
      </c>
      <c r="AC16" s="3">
        <v>2</v>
      </c>
      <c r="AD16" s="3">
        <v>2</v>
      </c>
      <c r="AE16" s="12">
        <v>0</v>
      </c>
      <c r="AF16" s="12">
        <v>0</v>
      </c>
      <c r="AG16" s="12">
        <v>1</v>
      </c>
      <c r="AH16" s="3">
        <v>0</v>
      </c>
    </row>
    <row r="17" spans="1:34" x14ac:dyDescent="0.25">
      <c r="A17" s="9" t="s">
        <v>57</v>
      </c>
      <c r="B17" s="9" t="s">
        <v>57</v>
      </c>
      <c r="C17" s="9" t="s">
        <v>57</v>
      </c>
      <c r="D17" s="3">
        <v>2015</v>
      </c>
      <c r="E17" s="31">
        <f>SUM(E11:E16)</f>
        <v>56</v>
      </c>
      <c r="F17" s="31">
        <f t="shared" ref="F17" si="10">SUM(F11:F16)</f>
        <v>40</v>
      </c>
      <c r="G17" s="31">
        <f t="shared" ref="G17" si="11">SUM(G11:G16)</f>
        <v>96</v>
      </c>
      <c r="H17" s="31">
        <f t="shared" ref="H17" si="12">SUM(H11:H16)</f>
        <v>55</v>
      </c>
      <c r="I17" s="31">
        <f t="shared" ref="I17" si="13">SUM(I11:I16)</f>
        <v>42</v>
      </c>
      <c r="J17" s="31">
        <f t="shared" ref="J17" si="14">SUM(J11:J16)</f>
        <v>97</v>
      </c>
      <c r="K17" s="31">
        <f t="shared" ref="K17" si="15">SUM(K11:K16)</f>
        <v>30</v>
      </c>
      <c r="L17" s="31">
        <f t="shared" ref="L17" si="16">SUM(L11:L16)</f>
        <v>14</v>
      </c>
      <c r="M17" s="31">
        <f t="shared" ref="M17" si="17">SUM(M11:M16)</f>
        <v>44</v>
      </c>
      <c r="N17" s="31">
        <f t="shared" ref="N17" si="18">SUM(N11:N16)</f>
        <v>0</v>
      </c>
      <c r="O17" s="31">
        <f t="shared" ref="O17" si="19">SUM(O11:O16)</f>
        <v>0</v>
      </c>
      <c r="P17" s="31">
        <f t="shared" ref="P17" si="20">SUM(P11:P16)</f>
        <v>0</v>
      </c>
      <c r="Q17" s="31">
        <f t="shared" ref="Q17" si="21">SUM(Q11:Q16)</f>
        <v>44</v>
      </c>
      <c r="R17" s="31">
        <f t="shared" ref="R17" si="22">SUM(R11:R16)</f>
        <v>0</v>
      </c>
      <c r="S17" s="31">
        <f t="shared" ref="S17" si="23">SUM(S11:S16)</f>
        <v>0</v>
      </c>
      <c r="T17" s="31">
        <f t="shared" ref="T17" si="24">SUM(T11:T16)</f>
        <v>0</v>
      </c>
      <c r="U17" s="31">
        <f t="shared" ref="U17" si="25">SUM(U11:U16)</f>
        <v>0</v>
      </c>
      <c r="V17" s="31">
        <f t="shared" ref="V17" si="26">SUM(V11:V16)</f>
        <v>4</v>
      </c>
      <c r="W17" s="31">
        <f t="shared" ref="W17" si="27">SUM(W11:W16)</f>
        <v>5</v>
      </c>
      <c r="X17" s="31">
        <f t="shared" ref="X17" si="28">SUM(X11:X16)</f>
        <v>9</v>
      </c>
      <c r="Y17" s="31">
        <f t="shared" ref="Y17" si="29">SUM(Y11:Y16)</f>
        <v>18</v>
      </c>
      <c r="Z17" s="31">
        <f t="shared" ref="Z17" si="30">SUM(Z11:Z16)</f>
        <v>19</v>
      </c>
      <c r="AA17" s="31">
        <f t="shared" ref="AA17" si="31">SUM(AA11:AA16)</f>
        <v>37</v>
      </c>
      <c r="AB17" s="31">
        <f t="shared" ref="AB17" si="32">SUM(AB11:AB16)</f>
        <v>21</v>
      </c>
      <c r="AC17" s="31">
        <f t="shared" ref="AC17" si="33">SUM(AC11:AC16)</f>
        <v>12</v>
      </c>
      <c r="AD17" s="31">
        <f t="shared" ref="AD17" si="34">SUM(AD11:AD16)</f>
        <v>6</v>
      </c>
      <c r="AE17" s="31">
        <f t="shared" ref="AE17" si="35">SUM(AE11:AE16)</f>
        <v>5</v>
      </c>
      <c r="AF17" s="31">
        <f t="shared" ref="AF17" si="36">SUM(AF11:AF16)</f>
        <v>0</v>
      </c>
      <c r="AG17" s="31">
        <f t="shared" ref="AG17" si="37">SUM(AG11:AG16)</f>
        <v>13</v>
      </c>
      <c r="AH17" s="31">
        <f t="shared" ref="AH17" si="38">SUM(AH11:AH16)</f>
        <v>6</v>
      </c>
    </row>
    <row r="18" spans="1:34" x14ac:dyDescent="0.25">
      <c r="A18" s="9" t="s">
        <v>3</v>
      </c>
      <c r="B18" s="30" t="s">
        <v>0</v>
      </c>
      <c r="C18" s="9" t="s">
        <v>53</v>
      </c>
      <c r="D18" s="3">
        <v>2016</v>
      </c>
      <c r="E18" s="2">
        <v>8</v>
      </c>
      <c r="F18" s="2">
        <v>1</v>
      </c>
      <c r="G18" s="13">
        <f t="shared" si="0"/>
        <v>9</v>
      </c>
      <c r="H18" s="19">
        <v>8</v>
      </c>
      <c r="I18" s="19">
        <v>1</v>
      </c>
      <c r="J18" s="13">
        <f t="shared" si="1"/>
        <v>9</v>
      </c>
      <c r="K18" s="2">
        <v>7</v>
      </c>
      <c r="L18" s="2">
        <v>1</v>
      </c>
      <c r="M18" s="13">
        <f t="shared" si="2"/>
        <v>8</v>
      </c>
      <c r="N18" s="2">
        <v>0</v>
      </c>
      <c r="O18" s="2">
        <v>0</v>
      </c>
      <c r="P18" s="13">
        <f t="shared" si="3"/>
        <v>0</v>
      </c>
      <c r="Q18" s="14">
        <f t="shared" si="4"/>
        <v>8</v>
      </c>
      <c r="R18" s="2">
        <v>0</v>
      </c>
      <c r="S18" s="2">
        <v>0</v>
      </c>
      <c r="T18" s="15">
        <f t="shared" si="5"/>
        <v>0</v>
      </c>
      <c r="U18" s="16">
        <f t="shared" si="6"/>
        <v>0</v>
      </c>
      <c r="V18" s="2">
        <v>0</v>
      </c>
      <c r="W18" s="19">
        <v>0</v>
      </c>
      <c r="X18" s="15">
        <f t="shared" si="7"/>
        <v>0</v>
      </c>
      <c r="Y18" s="2">
        <v>0</v>
      </c>
      <c r="Z18" s="19">
        <v>0</v>
      </c>
      <c r="AA18" s="15">
        <f t="shared" si="8"/>
        <v>0</v>
      </c>
      <c r="AB18" s="2">
        <v>5</v>
      </c>
      <c r="AC18" s="2">
        <v>3</v>
      </c>
      <c r="AD18" s="2">
        <v>0</v>
      </c>
      <c r="AE18" s="19">
        <v>0</v>
      </c>
      <c r="AF18" s="19">
        <v>0</v>
      </c>
      <c r="AG18" s="19">
        <v>1</v>
      </c>
      <c r="AH18" s="2">
        <v>0</v>
      </c>
    </row>
    <row r="19" spans="1:34" x14ac:dyDescent="0.25">
      <c r="A19" s="20" t="s">
        <v>1</v>
      </c>
      <c r="B19" s="30" t="s">
        <v>0</v>
      </c>
      <c r="C19" s="9" t="s">
        <v>52</v>
      </c>
      <c r="D19" s="3">
        <v>2016</v>
      </c>
      <c r="E19" s="2">
        <v>7</v>
      </c>
      <c r="F19" s="2">
        <v>24</v>
      </c>
      <c r="G19" s="13">
        <f t="shared" si="0"/>
        <v>31</v>
      </c>
      <c r="H19" s="19">
        <v>8</v>
      </c>
      <c r="I19" s="19">
        <v>23</v>
      </c>
      <c r="J19" s="13">
        <f t="shared" si="1"/>
        <v>31</v>
      </c>
      <c r="K19" s="2">
        <v>3</v>
      </c>
      <c r="L19" s="2">
        <v>10</v>
      </c>
      <c r="M19" s="13">
        <f t="shared" si="2"/>
        <v>13</v>
      </c>
      <c r="N19" s="2">
        <v>0</v>
      </c>
      <c r="O19" s="2">
        <v>0</v>
      </c>
      <c r="P19" s="13">
        <f t="shared" si="3"/>
        <v>0</v>
      </c>
      <c r="Q19" s="14">
        <f t="shared" si="4"/>
        <v>13</v>
      </c>
      <c r="R19" s="2">
        <v>0</v>
      </c>
      <c r="S19" s="2">
        <v>0</v>
      </c>
      <c r="T19" s="15">
        <f t="shared" si="5"/>
        <v>0</v>
      </c>
      <c r="U19" s="16">
        <f t="shared" si="6"/>
        <v>0</v>
      </c>
      <c r="V19" s="2">
        <v>3</v>
      </c>
      <c r="W19" s="19">
        <v>6</v>
      </c>
      <c r="X19" s="15">
        <f t="shared" si="7"/>
        <v>9</v>
      </c>
      <c r="Y19" s="2">
        <v>1</v>
      </c>
      <c r="Z19" s="19">
        <v>8</v>
      </c>
      <c r="AA19" s="15">
        <f t="shared" si="8"/>
        <v>9</v>
      </c>
      <c r="AB19" s="2">
        <v>5</v>
      </c>
      <c r="AC19" s="2">
        <v>5</v>
      </c>
      <c r="AD19" s="2">
        <v>2</v>
      </c>
      <c r="AE19" s="19">
        <v>1</v>
      </c>
      <c r="AF19" s="19">
        <v>0</v>
      </c>
      <c r="AG19" s="19">
        <v>2</v>
      </c>
      <c r="AH19" s="2">
        <v>7</v>
      </c>
    </row>
    <row r="20" spans="1:34" x14ac:dyDescent="0.25">
      <c r="A20" s="20" t="s">
        <v>2</v>
      </c>
      <c r="B20" s="30" t="s">
        <v>0</v>
      </c>
      <c r="C20" s="9" t="s">
        <v>52</v>
      </c>
      <c r="D20" s="3">
        <v>2016</v>
      </c>
      <c r="E20" s="2">
        <v>9</v>
      </c>
      <c r="F20" s="2">
        <v>18</v>
      </c>
      <c r="G20" s="13">
        <f t="shared" si="0"/>
        <v>27</v>
      </c>
      <c r="H20" s="19">
        <v>10</v>
      </c>
      <c r="I20" s="19">
        <v>18</v>
      </c>
      <c r="J20" s="13">
        <f t="shared" si="1"/>
        <v>28</v>
      </c>
      <c r="K20" s="2">
        <v>4</v>
      </c>
      <c r="L20" s="2">
        <v>6</v>
      </c>
      <c r="M20" s="13">
        <f t="shared" si="2"/>
        <v>10</v>
      </c>
      <c r="N20" s="2">
        <v>0</v>
      </c>
      <c r="O20" s="2">
        <v>0</v>
      </c>
      <c r="P20" s="13">
        <f t="shared" si="3"/>
        <v>0</v>
      </c>
      <c r="Q20" s="14">
        <f t="shared" si="4"/>
        <v>10</v>
      </c>
      <c r="R20" s="2">
        <v>0</v>
      </c>
      <c r="S20" s="2">
        <v>0</v>
      </c>
      <c r="T20" s="15">
        <f t="shared" si="5"/>
        <v>0</v>
      </c>
      <c r="U20" s="16">
        <f t="shared" si="6"/>
        <v>0</v>
      </c>
      <c r="V20" s="2">
        <v>3</v>
      </c>
      <c r="W20" s="19">
        <v>6</v>
      </c>
      <c r="X20" s="15">
        <f t="shared" si="7"/>
        <v>9</v>
      </c>
      <c r="Y20" s="2">
        <v>2</v>
      </c>
      <c r="Z20" s="19">
        <v>6</v>
      </c>
      <c r="AA20" s="15">
        <f t="shared" si="8"/>
        <v>8</v>
      </c>
      <c r="AB20" s="2">
        <v>2</v>
      </c>
      <c r="AC20" s="2">
        <v>4</v>
      </c>
      <c r="AD20" s="2">
        <v>3</v>
      </c>
      <c r="AE20" s="19">
        <v>1</v>
      </c>
      <c r="AF20" s="19">
        <v>0</v>
      </c>
      <c r="AG20" s="19">
        <v>3</v>
      </c>
      <c r="AH20" s="2">
        <v>4</v>
      </c>
    </row>
    <row r="21" spans="1:34" x14ac:dyDescent="0.25">
      <c r="A21" s="20" t="s">
        <v>3</v>
      </c>
      <c r="B21" s="30" t="s">
        <v>0</v>
      </c>
      <c r="C21" s="9" t="s">
        <v>52</v>
      </c>
      <c r="D21" s="3">
        <v>2016</v>
      </c>
      <c r="E21" s="2">
        <v>8</v>
      </c>
      <c r="F21" s="2">
        <v>3</v>
      </c>
      <c r="G21" s="13">
        <f t="shared" si="0"/>
        <v>11</v>
      </c>
      <c r="H21" s="19">
        <v>8</v>
      </c>
      <c r="I21" s="19">
        <v>3</v>
      </c>
      <c r="J21" s="13">
        <f t="shared" si="1"/>
        <v>11</v>
      </c>
      <c r="K21" s="2">
        <v>5</v>
      </c>
      <c r="L21" s="2">
        <v>1</v>
      </c>
      <c r="M21" s="13">
        <f t="shared" si="2"/>
        <v>6</v>
      </c>
      <c r="N21" s="2">
        <v>0</v>
      </c>
      <c r="O21" s="2">
        <v>0</v>
      </c>
      <c r="P21" s="13">
        <f t="shared" si="3"/>
        <v>0</v>
      </c>
      <c r="Q21" s="14">
        <f t="shared" si="4"/>
        <v>6</v>
      </c>
      <c r="R21" s="2">
        <v>0</v>
      </c>
      <c r="S21" s="2">
        <v>0</v>
      </c>
      <c r="T21" s="15">
        <f t="shared" si="5"/>
        <v>0</v>
      </c>
      <c r="U21" s="16">
        <f t="shared" si="6"/>
        <v>0</v>
      </c>
      <c r="V21" s="2">
        <v>3</v>
      </c>
      <c r="W21" s="19">
        <v>1</v>
      </c>
      <c r="X21" s="15">
        <f t="shared" si="7"/>
        <v>4</v>
      </c>
      <c r="Y21" s="2">
        <v>0</v>
      </c>
      <c r="Z21" s="19">
        <v>1</v>
      </c>
      <c r="AA21" s="15">
        <f t="shared" si="8"/>
        <v>1</v>
      </c>
      <c r="AB21" s="2">
        <v>3</v>
      </c>
      <c r="AC21" s="2">
        <v>2</v>
      </c>
      <c r="AD21" s="2">
        <v>1</v>
      </c>
      <c r="AE21" s="19">
        <v>0</v>
      </c>
      <c r="AF21" s="19">
        <v>0</v>
      </c>
      <c r="AG21" s="19">
        <v>5</v>
      </c>
      <c r="AH21" s="2">
        <v>1</v>
      </c>
    </row>
    <row r="22" spans="1:34" x14ac:dyDescent="0.25">
      <c r="A22" s="20" t="s">
        <v>4</v>
      </c>
      <c r="B22" s="30" t="s">
        <v>0</v>
      </c>
      <c r="C22" s="9" t="s">
        <v>52</v>
      </c>
      <c r="D22" s="3">
        <v>2016</v>
      </c>
      <c r="E22" s="2">
        <v>22</v>
      </c>
      <c r="F22" s="2">
        <v>5</v>
      </c>
      <c r="G22" s="13">
        <f t="shared" si="0"/>
        <v>27</v>
      </c>
      <c r="H22" s="19">
        <v>22</v>
      </c>
      <c r="I22" s="19">
        <v>5</v>
      </c>
      <c r="J22" s="13">
        <f t="shared" si="1"/>
        <v>27</v>
      </c>
      <c r="K22" s="2">
        <v>11</v>
      </c>
      <c r="L22" s="2">
        <v>2</v>
      </c>
      <c r="M22" s="13">
        <f t="shared" si="2"/>
        <v>13</v>
      </c>
      <c r="N22" s="2">
        <v>0</v>
      </c>
      <c r="O22" s="2">
        <v>0</v>
      </c>
      <c r="P22" s="13">
        <f t="shared" si="3"/>
        <v>0</v>
      </c>
      <c r="Q22" s="14">
        <f t="shared" si="4"/>
        <v>13</v>
      </c>
      <c r="R22" s="2">
        <v>0</v>
      </c>
      <c r="S22" s="2">
        <v>0</v>
      </c>
      <c r="T22" s="15">
        <f t="shared" si="5"/>
        <v>0</v>
      </c>
      <c r="U22" s="16">
        <f t="shared" si="6"/>
        <v>0</v>
      </c>
      <c r="V22" s="2">
        <v>4</v>
      </c>
      <c r="W22" s="19">
        <v>1</v>
      </c>
      <c r="X22" s="15">
        <f t="shared" si="7"/>
        <v>5</v>
      </c>
      <c r="Y22" s="2">
        <v>7</v>
      </c>
      <c r="Z22" s="19">
        <v>2</v>
      </c>
      <c r="AA22" s="15">
        <f t="shared" si="8"/>
        <v>9</v>
      </c>
      <c r="AB22" s="2">
        <v>7</v>
      </c>
      <c r="AC22" s="2">
        <v>4</v>
      </c>
      <c r="AD22" s="2">
        <v>2</v>
      </c>
      <c r="AE22" s="19">
        <v>0</v>
      </c>
      <c r="AF22" s="19">
        <v>0</v>
      </c>
      <c r="AG22" s="19">
        <v>9</v>
      </c>
      <c r="AH22" s="2">
        <v>1</v>
      </c>
    </row>
    <row r="23" spans="1:34" x14ac:dyDescent="0.25">
      <c r="A23" s="20" t="s">
        <v>6</v>
      </c>
      <c r="B23" s="30" t="s">
        <v>0</v>
      </c>
      <c r="C23" s="9" t="s">
        <v>52</v>
      </c>
      <c r="D23" s="3">
        <v>2016</v>
      </c>
      <c r="E23" s="3">
        <v>10</v>
      </c>
      <c r="F23" s="3">
        <v>14</v>
      </c>
      <c r="G23" s="13">
        <f t="shared" si="0"/>
        <v>24</v>
      </c>
      <c r="H23" s="12">
        <v>12</v>
      </c>
      <c r="I23" s="12">
        <v>11</v>
      </c>
      <c r="J23" s="13">
        <f t="shared" si="1"/>
        <v>23</v>
      </c>
      <c r="K23" s="3">
        <v>7</v>
      </c>
      <c r="L23" s="3">
        <v>10</v>
      </c>
      <c r="M23" s="13">
        <f t="shared" si="2"/>
        <v>17</v>
      </c>
      <c r="N23" s="3">
        <v>0</v>
      </c>
      <c r="O23" s="3">
        <v>0</v>
      </c>
      <c r="P23" s="13">
        <f t="shared" si="3"/>
        <v>0</v>
      </c>
      <c r="Q23" s="14">
        <f t="shared" si="4"/>
        <v>17</v>
      </c>
      <c r="R23" s="3">
        <v>0</v>
      </c>
      <c r="S23" s="3">
        <v>0</v>
      </c>
      <c r="T23" s="15">
        <f t="shared" si="5"/>
        <v>0</v>
      </c>
      <c r="U23" s="16">
        <f t="shared" si="6"/>
        <v>0</v>
      </c>
      <c r="V23" s="3">
        <v>0</v>
      </c>
      <c r="W23" s="12">
        <v>1</v>
      </c>
      <c r="X23" s="15">
        <f t="shared" si="7"/>
        <v>1</v>
      </c>
      <c r="Y23" s="3">
        <v>3</v>
      </c>
      <c r="Z23" s="12">
        <v>3</v>
      </c>
      <c r="AA23" s="15">
        <f t="shared" si="8"/>
        <v>6</v>
      </c>
      <c r="AB23" s="3">
        <v>10</v>
      </c>
      <c r="AC23" s="3">
        <v>5</v>
      </c>
      <c r="AD23" s="3">
        <v>2</v>
      </c>
      <c r="AE23" s="12">
        <v>0</v>
      </c>
      <c r="AF23" s="12">
        <v>0</v>
      </c>
      <c r="AG23" s="12">
        <v>7</v>
      </c>
      <c r="AH23" s="3">
        <v>10</v>
      </c>
    </row>
    <row r="24" spans="1:34" x14ac:dyDescent="0.25">
      <c r="A24" s="9" t="s">
        <v>57</v>
      </c>
      <c r="B24" s="9" t="s">
        <v>57</v>
      </c>
      <c r="C24" s="9" t="s">
        <v>57</v>
      </c>
      <c r="D24" s="3">
        <v>2016</v>
      </c>
      <c r="E24" s="31">
        <f>SUM(E18:E23)</f>
        <v>64</v>
      </c>
      <c r="F24" s="31">
        <f t="shared" ref="F24" si="39">SUM(F18:F23)</f>
        <v>65</v>
      </c>
      <c r="G24" s="31">
        <f t="shared" ref="G24" si="40">SUM(G18:G23)</f>
        <v>129</v>
      </c>
      <c r="H24" s="31">
        <f t="shared" ref="H24" si="41">SUM(H18:H23)</f>
        <v>68</v>
      </c>
      <c r="I24" s="31">
        <f t="shared" ref="I24" si="42">SUM(I18:I23)</f>
        <v>61</v>
      </c>
      <c r="J24" s="31">
        <f t="shared" ref="J24" si="43">SUM(J18:J23)</f>
        <v>129</v>
      </c>
      <c r="K24" s="31">
        <f t="shared" ref="K24" si="44">SUM(K18:K23)</f>
        <v>37</v>
      </c>
      <c r="L24" s="31">
        <f t="shared" ref="L24" si="45">SUM(L18:L23)</f>
        <v>30</v>
      </c>
      <c r="M24" s="31">
        <f t="shared" ref="M24" si="46">SUM(M18:M23)</f>
        <v>67</v>
      </c>
      <c r="N24" s="31">
        <f t="shared" ref="N24" si="47">SUM(N18:N23)</f>
        <v>0</v>
      </c>
      <c r="O24" s="31">
        <f t="shared" ref="O24" si="48">SUM(O18:O23)</f>
        <v>0</v>
      </c>
      <c r="P24" s="31">
        <f t="shared" ref="P24" si="49">SUM(P18:P23)</f>
        <v>0</v>
      </c>
      <c r="Q24" s="31">
        <f t="shared" ref="Q24" si="50">SUM(Q18:Q23)</f>
        <v>67</v>
      </c>
      <c r="R24" s="31">
        <f t="shared" ref="R24" si="51">SUM(R18:R23)</f>
        <v>0</v>
      </c>
      <c r="S24" s="31">
        <f t="shared" ref="S24" si="52">SUM(S18:S23)</f>
        <v>0</v>
      </c>
      <c r="T24" s="31">
        <f t="shared" ref="T24" si="53">SUM(T18:T23)</f>
        <v>0</v>
      </c>
      <c r="U24" s="31">
        <f t="shared" ref="U24" si="54">SUM(U18:U23)</f>
        <v>0</v>
      </c>
      <c r="V24" s="31">
        <f t="shared" ref="V24" si="55">SUM(V18:V23)</f>
        <v>13</v>
      </c>
      <c r="W24" s="31">
        <f t="shared" ref="W24" si="56">SUM(W18:W23)</f>
        <v>15</v>
      </c>
      <c r="X24" s="31">
        <f t="shared" ref="X24" si="57">SUM(X18:X23)</f>
        <v>28</v>
      </c>
      <c r="Y24" s="31">
        <f t="shared" ref="Y24" si="58">SUM(Y18:Y23)</f>
        <v>13</v>
      </c>
      <c r="Z24" s="31">
        <f t="shared" ref="Z24" si="59">SUM(Z18:Z23)</f>
        <v>20</v>
      </c>
      <c r="AA24" s="31">
        <f t="shared" ref="AA24" si="60">SUM(AA18:AA23)</f>
        <v>33</v>
      </c>
      <c r="AB24" s="31">
        <f t="shared" ref="AB24" si="61">SUM(AB18:AB23)</f>
        <v>32</v>
      </c>
      <c r="AC24" s="31">
        <f t="shared" ref="AC24" si="62">SUM(AC18:AC23)</f>
        <v>23</v>
      </c>
      <c r="AD24" s="31">
        <f t="shared" ref="AD24" si="63">SUM(AD18:AD23)</f>
        <v>10</v>
      </c>
      <c r="AE24" s="31">
        <f t="shared" ref="AE24" si="64">SUM(AE18:AE23)</f>
        <v>2</v>
      </c>
      <c r="AF24" s="31">
        <f t="shared" ref="AF24" si="65">SUM(AF18:AF23)</f>
        <v>0</v>
      </c>
      <c r="AG24" s="31">
        <f t="shared" ref="AG24" si="66">SUM(AG18:AG23)</f>
        <v>27</v>
      </c>
      <c r="AH24" s="31">
        <f t="shared" ref="AH24" si="67">SUM(AH18:AH23)</f>
        <v>23</v>
      </c>
    </row>
    <row r="25" spans="1:34" x14ac:dyDescent="0.25">
      <c r="A25" s="20" t="s">
        <v>1</v>
      </c>
      <c r="B25" s="30" t="s">
        <v>0</v>
      </c>
      <c r="C25" s="9" t="s">
        <v>52</v>
      </c>
      <c r="D25" s="3">
        <v>2017</v>
      </c>
      <c r="E25" s="2">
        <v>9</v>
      </c>
      <c r="F25" s="2">
        <v>29</v>
      </c>
      <c r="G25" s="13">
        <f t="shared" si="0"/>
        <v>38</v>
      </c>
      <c r="H25" s="19">
        <v>14</v>
      </c>
      <c r="I25" s="19">
        <v>25</v>
      </c>
      <c r="J25" s="13">
        <f t="shared" si="1"/>
        <v>39</v>
      </c>
      <c r="K25" s="2">
        <v>1</v>
      </c>
      <c r="L25" s="2">
        <v>0</v>
      </c>
      <c r="M25" s="13">
        <f t="shared" si="2"/>
        <v>1</v>
      </c>
      <c r="N25" s="2">
        <v>5</v>
      </c>
      <c r="O25" s="2">
        <v>11</v>
      </c>
      <c r="P25" s="13">
        <f t="shared" si="3"/>
        <v>16</v>
      </c>
      <c r="Q25" s="14">
        <f t="shared" si="4"/>
        <v>17</v>
      </c>
      <c r="R25" s="2">
        <v>4</v>
      </c>
      <c r="S25" s="2">
        <v>13</v>
      </c>
      <c r="T25" s="15">
        <f t="shared" si="5"/>
        <v>17</v>
      </c>
      <c r="U25" s="16">
        <f t="shared" si="6"/>
        <v>33</v>
      </c>
      <c r="V25" s="2">
        <v>0</v>
      </c>
      <c r="W25" s="19">
        <v>5</v>
      </c>
      <c r="X25" s="15">
        <f t="shared" si="7"/>
        <v>5</v>
      </c>
      <c r="Y25" s="2">
        <v>0</v>
      </c>
      <c r="Z25" s="19">
        <v>0</v>
      </c>
      <c r="AA25" s="15">
        <f t="shared" si="8"/>
        <v>0</v>
      </c>
      <c r="AB25" s="2">
        <v>8</v>
      </c>
      <c r="AC25" s="2">
        <v>4</v>
      </c>
      <c r="AD25" s="2">
        <v>2</v>
      </c>
      <c r="AE25" s="19">
        <v>2</v>
      </c>
      <c r="AF25" s="19">
        <v>0</v>
      </c>
      <c r="AG25" s="19">
        <v>2</v>
      </c>
      <c r="AH25" s="2">
        <v>5</v>
      </c>
    </row>
    <row r="26" spans="1:34" x14ac:dyDescent="0.25">
      <c r="A26" s="20" t="s">
        <v>2</v>
      </c>
      <c r="B26" s="30" t="s">
        <v>0</v>
      </c>
      <c r="C26" s="9" t="s">
        <v>52</v>
      </c>
      <c r="D26" s="3">
        <v>2017</v>
      </c>
      <c r="E26" s="2">
        <v>9</v>
      </c>
      <c r="F26" s="2">
        <v>13</v>
      </c>
      <c r="G26" s="13">
        <f t="shared" si="0"/>
        <v>22</v>
      </c>
      <c r="H26" s="19">
        <v>8</v>
      </c>
      <c r="I26" s="19">
        <v>13</v>
      </c>
      <c r="J26" s="13">
        <f t="shared" si="1"/>
        <v>21</v>
      </c>
      <c r="K26" s="2">
        <v>1</v>
      </c>
      <c r="L26" s="2">
        <v>0</v>
      </c>
      <c r="M26" s="13">
        <f t="shared" si="2"/>
        <v>1</v>
      </c>
      <c r="N26" s="2">
        <v>2</v>
      </c>
      <c r="O26" s="2">
        <v>2</v>
      </c>
      <c r="P26" s="13">
        <f t="shared" si="3"/>
        <v>4</v>
      </c>
      <c r="Q26" s="14">
        <f t="shared" si="4"/>
        <v>5</v>
      </c>
      <c r="R26" s="2">
        <v>6</v>
      </c>
      <c r="S26" s="2">
        <v>11</v>
      </c>
      <c r="T26" s="15">
        <f t="shared" si="5"/>
        <v>17</v>
      </c>
      <c r="U26" s="16">
        <f t="shared" si="6"/>
        <v>21</v>
      </c>
      <c r="V26" s="2">
        <v>0</v>
      </c>
      <c r="W26" s="19">
        <v>0</v>
      </c>
      <c r="X26" s="15">
        <f t="shared" si="7"/>
        <v>0</v>
      </c>
      <c r="Y26" s="2">
        <v>0</v>
      </c>
      <c r="Z26" s="19">
        <v>0</v>
      </c>
      <c r="AA26" s="15">
        <f t="shared" si="8"/>
        <v>0</v>
      </c>
      <c r="AB26" s="2">
        <v>2</v>
      </c>
      <c r="AC26" s="2">
        <v>1</v>
      </c>
      <c r="AD26" s="2">
        <v>1</v>
      </c>
      <c r="AE26" s="19">
        <v>1</v>
      </c>
      <c r="AF26" s="19">
        <v>0</v>
      </c>
      <c r="AG26" s="19">
        <v>1</v>
      </c>
      <c r="AH26" s="2">
        <v>1</v>
      </c>
    </row>
    <row r="27" spans="1:34" x14ac:dyDescent="0.25">
      <c r="A27" s="20" t="s">
        <v>7</v>
      </c>
      <c r="B27" s="30" t="s">
        <v>0</v>
      </c>
      <c r="C27" s="9" t="s">
        <v>52</v>
      </c>
      <c r="D27" s="3">
        <v>2017</v>
      </c>
      <c r="E27" s="2">
        <v>4</v>
      </c>
      <c r="F27" s="2">
        <v>10</v>
      </c>
      <c r="G27" s="13">
        <f t="shared" si="0"/>
        <v>14</v>
      </c>
      <c r="H27" s="19">
        <v>3</v>
      </c>
      <c r="I27" s="19">
        <v>11</v>
      </c>
      <c r="J27" s="13">
        <f t="shared" si="1"/>
        <v>14</v>
      </c>
      <c r="K27" s="2">
        <v>2</v>
      </c>
      <c r="L27" s="2">
        <v>3</v>
      </c>
      <c r="M27" s="13">
        <f t="shared" si="2"/>
        <v>5</v>
      </c>
      <c r="N27" s="2">
        <v>4</v>
      </c>
      <c r="O27" s="2">
        <v>5</v>
      </c>
      <c r="P27" s="13">
        <f t="shared" si="3"/>
        <v>9</v>
      </c>
      <c r="Q27" s="14">
        <f t="shared" si="4"/>
        <v>14</v>
      </c>
      <c r="R27" s="2">
        <v>0</v>
      </c>
      <c r="S27" s="2">
        <v>3</v>
      </c>
      <c r="T27" s="15">
        <f t="shared" si="5"/>
        <v>3</v>
      </c>
      <c r="U27" s="16">
        <f t="shared" si="6"/>
        <v>12</v>
      </c>
      <c r="V27" s="2">
        <v>0</v>
      </c>
      <c r="W27" s="19">
        <v>2</v>
      </c>
      <c r="X27" s="15">
        <f t="shared" si="7"/>
        <v>2</v>
      </c>
      <c r="Y27" s="2">
        <v>0</v>
      </c>
      <c r="Z27" s="19">
        <v>0</v>
      </c>
      <c r="AA27" s="15">
        <f t="shared" si="8"/>
        <v>0</v>
      </c>
      <c r="AB27" s="2">
        <v>2</v>
      </c>
      <c r="AC27" s="2">
        <v>2</v>
      </c>
      <c r="AD27" s="2">
        <v>5</v>
      </c>
      <c r="AE27" s="19">
        <v>0</v>
      </c>
      <c r="AF27" s="19">
        <v>0</v>
      </c>
      <c r="AG27" s="19">
        <v>4</v>
      </c>
      <c r="AH27" s="2">
        <v>5</v>
      </c>
    </row>
    <row r="28" spans="1:34" x14ac:dyDescent="0.25">
      <c r="A28" s="20" t="s">
        <v>3</v>
      </c>
      <c r="B28" s="30" t="s">
        <v>0</v>
      </c>
      <c r="C28" s="9" t="s">
        <v>52</v>
      </c>
      <c r="D28" s="3">
        <v>2017</v>
      </c>
      <c r="E28" s="2">
        <v>12</v>
      </c>
      <c r="F28" s="2">
        <v>2</v>
      </c>
      <c r="G28" s="13">
        <f t="shared" si="0"/>
        <v>14</v>
      </c>
      <c r="H28" s="19">
        <v>20</v>
      </c>
      <c r="I28" s="19">
        <v>7</v>
      </c>
      <c r="J28" s="13">
        <f t="shared" si="1"/>
        <v>27</v>
      </c>
      <c r="K28" s="2">
        <v>3</v>
      </c>
      <c r="L28" s="2">
        <v>0</v>
      </c>
      <c r="M28" s="13">
        <f t="shared" si="2"/>
        <v>3</v>
      </c>
      <c r="N28" s="2">
        <v>4</v>
      </c>
      <c r="O28" s="2">
        <v>1</v>
      </c>
      <c r="P28" s="13">
        <f t="shared" si="3"/>
        <v>5</v>
      </c>
      <c r="Q28" s="14">
        <f t="shared" si="4"/>
        <v>8</v>
      </c>
      <c r="R28" s="2">
        <v>3</v>
      </c>
      <c r="S28" s="2">
        <v>1</v>
      </c>
      <c r="T28" s="15">
        <f t="shared" si="5"/>
        <v>4</v>
      </c>
      <c r="U28" s="16">
        <f t="shared" si="6"/>
        <v>9</v>
      </c>
      <c r="V28" s="2">
        <v>2</v>
      </c>
      <c r="W28" s="19">
        <v>0</v>
      </c>
      <c r="X28" s="15">
        <f t="shared" si="7"/>
        <v>2</v>
      </c>
      <c r="Y28" s="2">
        <v>0</v>
      </c>
      <c r="Z28" s="19">
        <v>0</v>
      </c>
      <c r="AA28" s="15">
        <f t="shared" si="8"/>
        <v>0</v>
      </c>
      <c r="AB28" s="2">
        <v>3</v>
      </c>
      <c r="AC28" s="2">
        <v>2</v>
      </c>
      <c r="AD28" s="2">
        <v>2</v>
      </c>
      <c r="AE28" s="19">
        <v>1</v>
      </c>
      <c r="AF28" s="19">
        <v>0</v>
      </c>
      <c r="AG28" s="19">
        <v>3</v>
      </c>
      <c r="AH28" s="2">
        <v>0</v>
      </c>
    </row>
    <row r="29" spans="1:34" x14ac:dyDescent="0.25">
      <c r="A29" s="20" t="s">
        <v>4</v>
      </c>
      <c r="B29" s="30" t="s">
        <v>0</v>
      </c>
      <c r="C29" s="9" t="s">
        <v>52</v>
      </c>
      <c r="D29" s="3">
        <v>2017</v>
      </c>
      <c r="E29" s="2">
        <v>10</v>
      </c>
      <c r="F29" s="2">
        <v>3</v>
      </c>
      <c r="G29" s="13">
        <f t="shared" si="0"/>
        <v>13</v>
      </c>
      <c r="H29" s="19">
        <v>12</v>
      </c>
      <c r="I29" s="19">
        <v>4</v>
      </c>
      <c r="J29" s="13">
        <f t="shared" si="1"/>
        <v>16</v>
      </c>
      <c r="K29" s="2">
        <v>2</v>
      </c>
      <c r="L29" s="2">
        <v>0</v>
      </c>
      <c r="M29" s="13">
        <f t="shared" si="2"/>
        <v>2</v>
      </c>
      <c r="N29" s="2">
        <v>4</v>
      </c>
      <c r="O29" s="2">
        <v>0</v>
      </c>
      <c r="P29" s="13">
        <f t="shared" si="3"/>
        <v>4</v>
      </c>
      <c r="Q29" s="14">
        <f t="shared" si="4"/>
        <v>6</v>
      </c>
      <c r="R29" s="2">
        <v>4</v>
      </c>
      <c r="S29" s="2">
        <v>3</v>
      </c>
      <c r="T29" s="15">
        <f t="shared" si="5"/>
        <v>7</v>
      </c>
      <c r="U29" s="16">
        <f t="shared" si="6"/>
        <v>11</v>
      </c>
      <c r="V29" s="2">
        <v>0</v>
      </c>
      <c r="W29" s="19">
        <v>0</v>
      </c>
      <c r="X29" s="15">
        <f t="shared" si="7"/>
        <v>0</v>
      </c>
      <c r="Y29" s="2">
        <v>0</v>
      </c>
      <c r="Z29" s="19">
        <v>0</v>
      </c>
      <c r="AA29" s="15">
        <f t="shared" si="8"/>
        <v>0</v>
      </c>
      <c r="AB29" s="2">
        <v>4</v>
      </c>
      <c r="AC29" s="2">
        <v>2</v>
      </c>
      <c r="AD29" s="2">
        <v>0</v>
      </c>
      <c r="AE29" s="19">
        <v>0</v>
      </c>
      <c r="AF29" s="19">
        <v>0</v>
      </c>
      <c r="AG29" s="19">
        <v>2</v>
      </c>
      <c r="AH29" s="2">
        <v>0</v>
      </c>
    </row>
    <row r="30" spans="1:34" x14ac:dyDescent="0.25">
      <c r="A30" s="20" t="s">
        <v>6</v>
      </c>
      <c r="B30" s="30" t="s">
        <v>0</v>
      </c>
      <c r="C30" s="9" t="s">
        <v>52</v>
      </c>
      <c r="D30" s="3">
        <v>2017</v>
      </c>
      <c r="E30" s="3">
        <v>11</v>
      </c>
      <c r="F30" s="3">
        <v>12</v>
      </c>
      <c r="G30" s="13">
        <f t="shared" si="0"/>
        <v>23</v>
      </c>
      <c r="H30" s="12">
        <v>18</v>
      </c>
      <c r="I30" s="12">
        <v>4</v>
      </c>
      <c r="J30" s="13">
        <f t="shared" si="1"/>
        <v>22</v>
      </c>
      <c r="K30" s="3">
        <v>3</v>
      </c>
      <c r="L30" s="3">
        <v>2</v>
      </c>
      <c r="M30" s="13">
        <f t="shared" si="2"/>
        <v>5</v>
      </c>
      <c r="N30" s="3">
        <v>7</v>
      </c>
      <c r="O30" s="3">
        <v>3</v>
      </c>
      <c r="P30" s="13">
        <f t="shared" si="3"/>
        <v>10</v>
      </c>
      <c r="Q30" s="14">
        <f t="shared" si="4"/>
        <v>15</v>
      </c>
      <c r="R30" s="3">
        <v>1</v>
      </c>
      <c r="S30" s="3">
        <v>6</v>
      </c>
      <c r="T30" s="15">
        <f t="shared" si="5"/>
        <v>7</v>
      </c>
      <c r="U30" s="16">
        <f t="shared" si="6"/>
        <v>17</v>
      </c>
      <c r="V30" s="3">
        <v>0</v>
      </c>
      <c r="W30" s="12">
        <v>1</v>
      </c>
      <c r="X30" s="15">
        <f t="shared" si="7"/>
        <v>1</v>
      </c>
      <c r="Y30" s="3">
        <v>0</v>
      </c>
      <c r="Z30" s="12">
        <v>0</v>
      </c>
      <c r="AA30" s="15">
        <f t="shared" si="8"/>
        <v>0</v>
      </c>
      <c r="AB30" s="3">
        <v>6</v>
      </c>
      <c r="AC30" s="3">
        <v>4</v>
      </c>
      <c r="AD30" s="3">
        <v>5</v>
      </c>
      <c r="AE30" s="12">
        <v>0</v>
      </c>
      <c r="AF30" s="12">
        <v>0</v>
      </c>
      <c r="AG30" s="12">
        <v>6</v>
      </c>
      <c r="AH30" s="3">
        <v>2</v>
      </c>
    </row>
    <row r="31" spans="1:34" x14ac:dyDescent="0.25">
      <c r="A31" s="9" t="s">
        <v>57</v>
      </c>
      <c r="B31" s="9" t="s">
        <v>57</v>
      </c>
      <c r="C31" s="9" t="s">
        <v>57</v>
      </c>
      <c r="D31" s="3">
        <v>2017</v>
      </c>
      <c r="E31" s="31">
        <f>SUM(E25:E30)</f>
        <v>55</v>
      </c>
      <c r="F31" s="31">
        <f t="shared" ref="F31" si="68">SUM(F25:F30)</f>
        <v>69</v>
      </c>
      <c r="G31" s="31">
        <f t="shared" ref="G31" si="69">SUM(G25:G30)</f>
        <v>124</v>
      </c>
      <c r="H31" s="31">
        <f t="shared" ref="H31" si="70">SUM(H25:H30)</f>
        <v>75</v>
      </c>
      <c r="I31" s="31">
        <f t="shared" ref="I31" si="71">SUM(I25:I30)</f>
        <v>64</v>
      </c>
      <c r="J31" s="31">
        <f t="shared" ref="J31" si="72">SUM(J25:J30)</f>
        <v>139</v>
      </c>
      <c r="K31" s="31">
        <f t="shared" ref="K31" si="73">SUM(K25:K30)</f>
        <v>12</v>
      </c>
      <c r="L31" s="31">
        <f t="shared" ref="L31" si="74">SUM(L25:L30)</f>
        <v>5</v>
      </c>
      <c r="M31" s="31">
        <f t="shared" ref="M31" si="75">SUM(M25:M30)</f>
        <v>17</v>
      </c>
      <c r="N31" s="31">
        <f t="shared" ref="N31" si="76">SUM(N25:N30)</f>
        <v>26</v>
      </c>
      <c r="O31" s="31">
        <f t="shared" ref="O31" si="77">SUM(O25:O30)</f>
        <v>22</v>
      </c>
      <c r="P31" s="31">
        <f t="shared" ref="P31" si="78">SUM(P25:P30)</f>
        <v>48</v>
      </c>
      <c r="Q31" s="31">
        <f t="shared" ref="Q31" si="79">SUM(Q25:Q30)</f>
        <v>65</v>
      </c>
      <c r="R31" s="31">
        <f t="shared" ref="R31" si="80">SUM(R25:R30)</f>
        <v>18</v>
      </c>
      <c r="S31" s="31">
        <f t="shared" ref="S31" si="81">SUM(S25:S30)</f>
        <v>37</v>
      </c>
      <c r="T31" s="31">
        <f t="shared" ref="T31" si="82">SUM(T25:T30)</f>
        <v>55</v>
      </c>
      <c r="U31" s="31">
        <f t="shared" ref="U31" si="83">SUM(U25:U30)</f>
        <v>103</v>
      </c>
      <c r="V31" s="31">
        <f t="shared" ref="V31" si="84">SUM(V25:V30)</f>
        <v>2</v>
      </c>
      <c r="W31" s="31">
        <f t="shared" ref="W31" si="85">SUM(W25:W30)</f>
        <v>8</v>
      </c>
      <c r="X31" s="31">
        <f t="shared" ref="X31" si="86">SUM(X25:X30)</f>
        <v>10</v>
      </c>
      <c r="Y31" s="31">
        <f t="shared" ref="Y31" si="87">SUM(Y25:Y30)</f>
        <v>0</v>
      </c>
      <c r="Z31" s="31">
        <f t="shared" ref="Z31" si="88">SUM(Z25:Z30)</f>
        <v>0</v>
      </c>
      <c r="AA31" s="31">
        <f t="shared" ref="AA31" si="89">SUM(AA25:AA30)</f>
        <v>0</v>
      </c>
      <c r="AB31" s="31">
        <f t="shared" ref="AB31" si="90">SUM(AB25:AB30)</f>
        <v>25</v>
      </c>
      <c r="AC31" s="31">
        <f t="shared" ref="AC31" si="91">SUM(AC25:AC30)</f>
        <v>15</v>
      </c>
      <c r="AD31" s="31">
        <f t="shared" ref="AD31" si="92">SUM(AD25:AD30)</f>
        <v>15</v>
      </c>
      <c r="AE31" s="31">
        <f t="shared" ref="AE31" si="93">SUM(AE25:AE30)</f>
        <v>4</v>
      </c>
      <c r="AF31" s="31">
        <f t="shared" ref="AF31" si="94">SUM(AF25:AF30)</f>
        <v>0</v>
      </c>
      <c r="AG31" s="31">
        <f t="shared" ref="AG31" si="95">SUM(AG25:AG30)</f>
        <v>18</v>
      </c>
      <c r="AH31" s="31">
        <f t="shared" ref="AH31" si="96">SUM(AH25:AH30)</f>
        <v>13</v>
      </c>
    </row>
    <row r="32" spans="1:34" x14ac:dyDescent="0.25">
      <c r="A32" s="20" t="s">
        <v>1</v>
      </c>
      <c r="B32" s="30" t="s">
        <v>0</v>
      </c>
      <c r="C32" s="9" t="s">
        <v>52</v>
      </c>
      <c r="D32" s="3">
        <v>2018</v>
      </c>
      <c r="E32" s="2">
        <v>11</v>
      </c>
      <c r="F32" s="2">
        <v>28</v>
      </c>
      <c r="G32" s="13">
        <f t="shared" si="0"/>
        <v>39</v>
      </c>
      <c r="H32" s="19">
        <v>0</v>
      </c>
      <c r="I32" s="19">
        <v>0</v>
      </c>
      <c r="J32" s="13">
        <f t="shared" si="1"/>
        <v>0</v>
      </c>
      <c r="K32" s="2">
        <v>2</v>
      </c>
      <c r="L32" s="2">
        <v>0</v>
      </c>
      <c r="M32" s="13">
        <f t="shared" si="2"/>
        <v>2</v>
      </c>
      <c r="N32" s="2">
        <v>3</v>
      </c>
      <c r="O32" s="2">
        <v>12</v>
      </c>
      <c r="P32" s="13">
        <f t="shared" si="3"/>
        <v>15</v>
      </c>
      <c r="Q32" s="14">
        <f t="shared" si="4"/>
        <v>17</v>
      </c>
      <c r="R32" s="2">
        <v>6</v>
      </c>
      <c r="S32" s="2">
        <v>16</v>
      </c>
      <c r="T32" s="15">
        <f t="shared" si="5"/>
        <v>22</v>
      </c>
      <c r="U32" s="16">
        <f t="shared" si="6"/>
        <v>37</v>
      </c>
      <c r="V32" s="2">
        <v>0</v>
      </c>
      <c r="W32" s="19">
        <v>0</v>
      </c>
      <c r="X32" s="15">
        <f t="shared" si="7"/>
        <v>0</v>
      </c>
      <c r="Y32" s="2">
        <v>0</v>
      </c>
      <c r="Z32" s="19">
        <v>0</v>
      </c>
      <c r="AA32" s="15">
        <f t="shared" si="8"/>
        <v>0</v>
      </c>
      <c r="AB32" s="2">
        <v>10</v>
      </c>
      <c r="AC32" s="2">
        <v>3</v>
      </c>
      <c r="AD32" s="2">
        <v>4</v>
      </c>
      <c r="AE32" s="19">
        <v>0</v>
      </c>
      <c r="AF32" s="19">
        <v>0</v>
      </c>
      <c r="AG32" s="19">
        <v>5</v>
      </c>
      <c r="AH32" s="2">
        <v>3</v>
      </c>
    </row>
    <row r="33" spans="1:34" x14ac:dyDescent="0.25">
      <c r="A33" s="20" t="s">
        <v>2</v>
      </c>
      <c r="B33" s="30" t="s">
        <v>0</v>
      </c>
      <c r="C33" s="9" t="s">
        <v>52</v>
      </c>
      <c r="D33" s="3">
        <v>2018</v>
      </c>
      <c r="E33" s="2">
        <v>4</v>
      </c>
      <c r="F33" s="2">
        <v>17</v>
      </c>
      <c r="G33" s="13">
        <f t="shared" si="0"/>
        <v>21</v>
      </c>
      <c r="H33" s="19">
        <v>0</v>
      </c>
      <c r="I33" s="19">
        <v>0</v>
      </c>
      <c r="J33" s="13">
        <f t="shared" si="1"/>
        <v>0</v>
      </c>
      <c r="K33" s="2">
        <v>1</v>
      </c>
      <c r="L33" s="2">
        <v>0</v>
      </c>
      <c r="M33" s="13">
        <f t="shared" si="2"/>
        <v>1</v>
      </c>
      <c r="N33" s="2">
        <v>1</v>
      </c>
      <c r="O33" s="2">
        <v>8</v>
      </c>
      <c r="P33" s="13">
        <f t="shared" si="3"/>
        <v>9</v>
      </c>
      <c r="Q33" s="14">
        <f t="shared" si="4"/>
        <v>10</v>
      </c>
      <c r="R33" s="2">
        <v>2</v>
      </c>
      <c r="S33" s="2">
        <v>9</v>
      </c>
      <c r="T33" s="15">
        <f t="shared" si="5"/>
        <v>11</v>
      </c>
      <c r="U33" s="16">
        <f t="shared" si="6"/>
        <v>20</v>
      </c>
      <c r="V33" s="2">
        <v>0</v>
      </c>
      <c r="W33" s="19">
        <v>0</v>
      </c>
      <c r="X33" s="15">
        <f t="shared" si="7"/>
        <v>0</v>
      </c>
      <c r="Y33" s="2">
        <v>0</v>
      </c>
      <c r="Z33" s="19">
        <v>0</v>
      </c>
      <c r="AA33" s="15">
        <f t="shared" si="8"/>
        <v>0</v>
      </c>
      <c r="AB33" s="2">
        <v>7</v>
      </c>
      <c r="AC33" s="2">
        <v>3</v>
      </c>
      <c r="AD33" s="2">
        <v>0</v>
      </c>
      <c r="AE33" s="19">
        <v>0</v>
      </c>
      <c r="AF33" s="19">
        <v>0</v>
      </c>
      <c r="AG33" s="19">
        <v>2</v>
      </c>
      <c r="AH33" s="2">
        <v>1</v>
      </c>
    </row>
    <row r="34" spans="1:34" x14ac:dyDescent="0.25">
      <c r="A34" s="20" t="s">
        <v>7</v>
      </c>
      <c r="B34" s="30" t="s">
        <v>0</v>
      </c>
      <c r="C34" s="9" t="s">
        <v>52</v>
      </c>
      <c r="D34" s="3">
        <v>2018</v>
      </c>
      <c r="E34" s="2">
        <v>4</v>
      </c>
      <c r="F34" s="2">
        <v>10</v>
      </c>
      <c r="G34" s="13">
        <f t="shared" si="0"/>
        <v>14</v>
      </c>
      <c r="H34" s="19">
        <v>0</v>
      </c>
      <c r="I34" s="19">
        <v>0</v>
      </c>
      <c r="J34" s="13">
        <f t="shared" si="1"/>
        <v>0</v>
      </c>
      <c r="K34" s="2">
        <v>1</v>
      </c>
      <c r="L34" s="2">
        <v>0</v>
      </c>
      <c r="M34" s="13">
        <f t="shared" si="2"/>
        <v>1</v>
      </c>
      <c r="N34" s="2">
        <v>0</v>
      </c>
      <c r="O34" s="2">
        <v>1</v>
      </c>
      <c r="P34" s="13">
        <f t="shared" si="3"/>
        <v>1</v>
      </c>
      <c r="Q34" s="14">
        <f t="shared" si="4"/>
        <v>2</v>
      </c>
      <c r="R34" s="2">
        <v>2</v>
      </c>
      <c r="S34" s="2">
        <v>8</v>
      </c>
      <c r="T34" s="15">
        <f t="shared" si="5"/>
        <v>10</v>
      </c>
      <c r="U34" s="16">
        <f t="shared" si="6"/>
        <v>11</v>
      </c>
      <c r="V34" s="2">
        <v>0</v>
      </c>
      <c r="W34" s="19">
        <v>2</v>
      </c>
      <c r="X34" s="15">
        <f t="shared" si="7"/>
        <v>2</v>
      </c>
      <c r="Y34" s="2">
        <v>0</v>
      </c>
      <c r="Z34" s="19">
        <v>0</v>
      </c>
      <c r="AA34" s="15">
        <f t="shared" si="8"/>
        <v>0</v>
      </c>
      <c r="AB34" s="2">
        <v>2</v>
      </c>
      <c r="AC34" s="2">
        <v>0</v>
      </c>
      <c r="AD34" s="2">
        <v>0</v>
      </c>
      <c r="AE34" s="19">
        <v>0</v>
      </c>
      <c r="AF34" s="19">
        <v>0</v>
      </c>
      <c r="AG34" s="19">
        <v>1</v>
      </c>
      <c r="AH34" s="2">
        <v>1</v>
      </c>
    </row>
    <row r="35" spans="1:34" x14ac:dyDescent="0.25">
      <c r="A35" s="20" t="s">
        <v>3</v>
      </c>
      <c r="B35" s="30" t="s">
        <v>0</v>
      </c>
      <c r="C35" s="9" t="s">
        <v>52</v>
      </c>
      <c r="D35" s="3">
        <v>2018</v>
      </c>
      <c r="E35" s="2">
        <v>20</v>
      </c>
      <c r="F35" s="2">
        <v>7</v>
      </c>
      <c r="G35" s="13">
        <f t="shared" si="0"/>
        <v>27</v>
      </c>
      <c r="H35" s="19">
        <v>0</v>
      </c>
      <c r="I35" s="19">
        <v>0</v>
      </c>
      <c r="J35" s="13">
        <f t="shared" si="1"/>
        <v>0</v>
      </c>
      <c r="K35" s="2">
        <v>0</v>
      </c>
      <c r="L35" s="2">
        <v>0</v>
      </c>
      <c r="M35" s="13">
        <f t="shared" si="2"/>
        <v>0</v>
      </c>
      <c r="N35" s="2">
        <v>10</v>
      </c>
      <c r="O35" s="2">
        <v>2</v>
      </c>
      <c r="P35" s="13">
        <f t="shared" si="3"/>
        <v>12</v>
      </c>
      <c r="Q35" s="14">
        <f t="shared" si="4"/>
        <v>12</v>
      </c>
      <c r="R35" s="2">
        <v>10</v>
      </c>
      <c r="S35" s="2">
        <v>5</v>
      </c>
      <c r="T35" s="15">
        <f t="shared" si="5"/>
        <v>15</v>
      </c>
      <c r="U35" s="16">
        <f t="shared" si="6"/>
        <v>27</v>
      </c>
      <c r="V35" s="2">
        <v>0</v>
      </c>
      <c r="W35" s="19">
        <v>0</v>
      </c>
      <c r="X35" s="15">
        <f t="shared" si="7"/>
        <v>0</v>
      </c>
      <c r="Y35" s="2">
        <v>0</v>
      </c>
      <c r="Z35" s="19">
        <v>0</v>
      </c>
      <c r="AA35" s="15">
        <f t="shared" si="8"/>
        <v>0</v>
      </c>
      <c r="AB35" s="2">
        <v>7</v>
      </c>
      <c r="AC35" s="2">
        <v>3</v>
      </c>
      <c r="AD35" s="2">
        <v>2</v>
      </c>
      <c r="AE35" s="19">
        <v>0</v>
      </c>
      <c r="AF35" s="19">
        <v>0</v>
      </c>
      <c r="AG35" s="19">
        <v>3</v>
      </c>
      <c r="AH35" s="2">
        <v>2</v>
      </c>
    </row>
    <row r="36" spans="1:34" x14ac:dyDescent="0.25">
      <c r="A36" s="20" t="s">
        <v>4</v>
      </c>
      <c r="B36" s="30" t="s">
        <v>0</v>
      </c>
      <c r="C36" s="9" t="s">
        <v>52</v>
      </c>
      <c r="D36" s="3">
        <v>2018</v>
      </c>
      <c r="E36" s="2">
        <v>13</v>
      </c>
      <c r="F36" s="2">
        <v>2</v>
      </c>
      <c r="G36" s="13">
        <f t="shared" si="0"/>
        <v>15</v>
      </c>
      <c r="H36" s="19">
        <v>0</v>
      </c>
      <c r="I36" s="19">
        <v>0</v>
      </c>
      <c r="J36" s="13">
        <f t="shared" si="1"/>
        <v>0</v>
      </c>
      <c r="K36" s="2">
        <v>0</v>
      </c>
      <c r="L36" s="2">
        <v>0</v>
      </c>
      <c r="M36" s="13">
        <f t="shared" si="2"/>
        <v>0</v>
      </c>
      <c r="N36" s="2">
        <v>10</v>
      </c>
      <c r="O36" s="2">
        <v>2</v>
      </c>
      <c r="P36" s="13">
        <f t="shared" si="3"/>
        <v>12</v>
      </c>
      <c r="Q36" s="14">
        <f t="shared" si="4"/>
        <v>12</v>
      </c>
      <c r="R36" s="2">
        <v>10</v>
      </c>
      <c r="S36" s="2">
        <v>2</v>
      </c>
      <c r="T36" s="15">
        <f t="shared" si="5"/>
        <v>12</v>
      </c>
      <c r="U36" s="16">
        <f t="shared" si="6"/>
        <v>24</v>
      </c>
      <c r="V36" s="2">
        <v>0</v>
      </c>
      <c r="W36" s="19">
        <v>0</v>
      </c>
      <c r="X36" s="15">
        <f t="shared" si="7"/>
        <v>0</v>
      </c>
      <c r="Y36" s="2">
        <v>0</v>
      </c>
      <c r="Z36" s="19">
        <v>0</v>
      </c>
      <c r="AA36" s="15">
        <f t="shared" si="8"/>
        <v>0</v>
      </c>
      <c r="AB36" s="2">
        <v>9</v>
      </c>
      <c r="AC36" s="2">
        <v>2</v>
      </c>
      <c r="AD36" s="2">
        <v>1</v>
      </c>
      <c r="AE36" s="19">
        <v>0</v>
      </c>
      <c r="AF36" s="19">
        <v>0</v>
      </c>
      <c r="AG36" s="19">
        <v>4</v>
      </c>
      <c r="AH36" s="2">
        <v>0</v>
      </c>
    </row>
    <row r="37" spans="1:34" x14ac:dyDescent="0.25">
      <c r="A37" s="20" t="s">
        <v>6</v>
      </c>
      <c r="B37" s="30" t="s">
        <v>0</v>
      </c>
      <c r="C37" s="9" t="s">
        <v>52</v>
      </c>
      <c r="D37" s="3">
        <v>2018</v>
      </c>
      <c r="E37" s="3">
        <v>11</v>
      </c>
      <c r="F37" s="3">
        <v>11</v>
      </c>
      <c r="G37" s="13">
        <f t="shared" si="0"/>
        <v>22</v>
      </c>
      <c r="H37" s="12">
        <v>0</v>
      </c>
      <c r="I37" s="12">
        <v>0</v>
      </c>
      <c r="J37" s="13">
        <f t="shared" si="1"/>
        <v>0</v>
      </c>
      <c r="K37" s="3">
        <v>0</v>
      </c>
      <c r="L37" s="3">
        <v>0</v>
      </c>
      <c r="M37" s="13">
        <f t="shared" si="2"/>
        <v>0</v>
      </c>
      <c r="N37" s="3">
        <v>7</v>
      </c>
      <c r="O37" s="3">
        <v>5</v>
      </c>
      <c r="P37" s="13">
        <f t="shared" si="3"/>
        <v>12</v>
      </c>
      <c r="Q37" s="14">
        <f t="shared" si="4"/>
        <v>12</v>
      </c>
      <c r="R37" s="3">
        <v>4</v>
      </c>
      <c r="S37" s="3">
        <v>6</v>
      </c>
      <c r="T37" s="15">
        <f t="shared" si="5"/>
        <v>10</v>
      </c>
      <c r="U37" s="16">
        <f t="shared" si="6"/>
        <v>22</v>
      </c>
      <c r="V37" s="3">
        <v>0</v>
      </c>
      <c r="W37" s="12">
        <v>0</v>
      </c>
      <c r="X37" s="15">
        <f t="shared" si="7"/>
        <v>0</v>
      </c>
      <c r="Y37" s="3">
        <v>0</v>
      </c>
      <c r="Z37" s="12">
        <v>0</v>
      </c>
      <c r="AA37" s="15">
        <f t="shared" si="8"/>
        <v>0</v>
      </c>
      <c r="AB37" s="3">
        <v>7</v>
      </c>
      <c r="AC37" s="3">
        <v>5</v>
      </c>
      <c r="AD37" s="3">
        <v>0</v>
      </c>
      <c r="AE37" s="12">
        <v>0</v>
      </c>
      <c r="AF37" s="12">
        <v>0</v>
      </c>
      <c r="AG37" s="12">
        <v>3</v>
      </c>
      <c r="AH37" s="3">
        <v>1</v>
      </c>
    </row>
    <row r="38" spans="1:34" x14ac:dyDescent="0.25">
      <c r="A38" s="9" t="s">
        <v>57</v>
      </c>
      <c r="B38" s="9" t="s">
        <v>57</v>
      </c>
      <c r="C38" s="9" t="s">
        <v>57</v>
      </c>
      <c r="D38" s="3">
        <v>2018</v>
      </c>
      <c r="E38" s="31">
        <f>SUM(E32:E37)</f>
        <v>63</v>
      </c>
      <c r="F38" s="31">
        <f t="shared" ref="F38" si="97">SUM(F32:F37)</f>
        <v>75</v>
      </c>
      <c r="G38" s="31">
        <f t="shared" ref="G38" si="98">SUM(G32:G37)</f>
        <v>138</v>
      </c>
      <c r="H38" s="31">
        <f t="shared" ref="H38" si="99">SUM(H32:H37)</f>
        <v>0</v>
      </c>
      <c r="I38" s="31">
        <f t="shared" ref="I38" si="100">SUM(I32:I37)</f>
        <v>0</v>
      </c>
      <c r="J38" s="31">
        <f t="shared" ref="J38" si="101">SUM(J32:J37)</f>
        <v>0</v>
      </c>
      <c r="K38" s="31">
        <f t="shared" ref="K38" si="102">SUM(K32:K37)</f>
        <v>4</v>
      </c>
      <c r="L38" s="31">
        <f t="shared" ref="L38" si="103">SUM(L32:L37)</f>
        <v>0</v>
      </c>
      <c r="M38" s="31">
        <f t="shared" ref="M38" si="104">SUM(M32:M37)</f>
        <v>4</v>
      </c>
      <c r="N38" s="31">
        <f t="shared" ref="N38" si="105">SUM(N32:N37)</f>
        <v>31</v>
      </c>
      <c r="O38" s="31">
        <f t="shared" ref="O38" si="106">SUM(O32:O37)</f>
        <v>30</v>
      </c>
      <c r="P38" s="31">
        <f t="shared" ref="P38" si="107">SUM(P32:P37)</f>
        <v>61</v>
      </c>
      <c r="Q38" s="31">
        <f t="shared" ref="Q38" si="108">SUM(Q32:Q37)</f>
        <v>65</v>
      </c>
      <c r="R38" s="31">
        <f t="shared" ref="R38" si="109">SUM(R32:R37)</f>
        <v>34</v>
      </c>
      <c r="S38" s="31">
        <f t="shared" ref="S38" si="110">SUM(S32:S37)</f>
        <v>46</v>
      </c>
      <c r="T38" s="31">
        <f t="shared" ref="T38" si="111">SUM(T32:T37)</f>
        <v>80</v>
      </c>
      <c r="U38" s="31">
        <f t="shared" ref="U38" si="112">SUM(U32:U37)</f>
        <v>141</v>
      </c>
      <c r="V38" s="31">
        <f t="shared" ref="V38" si="113">SUM(V32:V37)</f>
        <v>0</v>
      </c>
      <c r="W38" s="31">
        <f t="shared" ref="W38" si="114">SUM(W32:W37)</f>
        <v>2</v>
      </c>
      <c r="X38" s="31">
        <f t="shared" ref="X38" si="115">SUM(X32:X37)</f>
        <v>2</v>
      </c>
      <c r="Y38" s="31">
        <f t="shared" ref="Y38" si="116">SUM(Y32:Y37)</f>
        <v>0</v>
      </c>
      <c r="Z38" s="31">
        <f t="shared" ref="Z38" si="117">SUM(Z32:Z37)</f>
        <v>0</v>
      </c>
      <c r="AA38" s="31">
        <f t="shared" ref="AA38" si="118">SUM(AA32:AA37)</f>
        <v>0</v>
      </c>
      <c r="AB38" s="31">
        <f t="shared" ref="AB38" si="119">SUM(AB32:AB37)</f>
        <v>42</v>
      </c>
      <c r="AC38" s="31">
        <f t="shared" ref="AC38" si="120">SUM(AC32:AC37)</f>
        <v>16</v>
      </c>
      <c r="AD38" s="31">
        <f t="shared" ref="AD38" si="121">SUM(AD32:AD37)</f>
        <v>7</v>
      </c>
      <c r="AE38" s="31">
        <f t="shared" ref="AE38" si="122">SUM(AE32:AE37)</f>
        <v>0</v>
      </c>
      <c r="AF38" s="31">
        <f t="shared" ref="AF38" si="123">SUM(AF32:AF37)</f>
        <v>0</v>
      </c>
      <c r="AG38" s="31">
        <f t="shared" ref="AG38" si="124">SUM(AG32:AG37)</f>
        <v>18</v>
      </c>
      <c r="AH38" s="31">
        <f t="shared" ref="AH38" si="125">SUM(AH32:AH37)</f>
        <v>8</v>
      </c>
    </row>
    <row r="39" spans="1:34" x14ac:dyDescent="0.25">
      <c r="A39" s="20" t="s">
        <v>8</v>
      </c>
      <c r="B39" s="30" t="s">
        <v>55</v>
      </c>
      <c r="C39" s="9" t="s">
        <v>54</v>
      </c>
      <c r="D39" s="2">
        <v>2016</v>
      </c>
      <c r="E39" s="2">
        <v>2</v>
      </c>
      <c r="F39" s="2">
        <v>17</v>
      </c>
      <c r="G39" s="13">
        <f t="shared" si="0"/>
        <v>19</v>
      </c>
      <c r="H39" s="19">
        <v>6</v>
      </c>
      <c r="I39" s="19">
        <v>29</v>
      </c>
      <c r="J39" s="13">
        <f t="shared" si="1"/>
        <v>35</v>
      </c>
      <c r="K39" s="2">
        <v>2</v>
      </c>
      <c r="L39" s="2">
        <v>10</v>
      </c>
      <c r="M39" s="13">
        <f t="shared" si="2"/>
        <v>12</v>
      </c>
      <c r="N39" s="2">
        <v>0</v>
      </c>
      <c r="O39" s="2">
        <v>0</v>
      </c>
      <c r="P39" s="13">
        <f t="shared" si="3"/>
        <v>0</v>
      </c>
      <c r="Q39" s="14">
        <f t="shared" si="4"/>
        <v>12</v>
      </c>
      <c r="R39" s="2">
        <v>0</v>
      </c>
      <c r="S39" s="2">
        <v>0</v>
      </c>
      <c r="T39" s="15">
        <f t="shared" si="5"/>
        <v>0</v>
      </c>
      <c r="U39" s="16">
        <f t="shared" si="6"/>
        <v>0</v>
      </c>
      <c r="V39" s="2">
        <v>0</v>
      </c>
      <c r="W39" s="19">
        <v>2</v>
      </c>
      <c r="X39" s="15">
        <f t="shared" si="7"/>
        <v>2</v>
      </c>
      <c r="Y39" s="2">
        <v>0</v>
      </c>
      <c r="Z39" s="19">
        <v>5</v>
      </c>
      <c r="AA39" s="15">
        <f t="shared" si="8"/>
        <v>5</v>
      </c>
      <c r="AB39" s="2">
        <v>8</v>
      </c>
      <c r="AC39" s="2">
        <v>2</v>
      </c>
      <c r="AD39" s="2">
        <v>1</v>
      </c>
      <c r="AE39" s="19">
        <v>1</v>
      </c>
      <c r="AF39" s="19">
        <v>0</v>
      </c>
      <c r="AG39" s="19">
        <v>2</v>
      </c>
      <c r="AH39" s="2">
        <v>3</v>
      </c>
    </row>
    <row r="40" spans="1:34" x14ac:dyDescent="0.25">
      <c r="A40" s="20" t="s">
        <v>9</v>
      </c>
      <c r="B40" s="30" t="s">
        <v>55</v>
      </c>
      <c r="C40" s="9" t="s">
        <v>54</v>
      </c>
      <c r="D40" s="2">
        <v>2016</v>
      </c>
      <c r="E40" s="2">
        <v>14</v>
      </c>
      <c r="F40" s="2">
        <v>3</v>
      </c>
      <c r="G40" s="13">
        <f t="shared" si="0"/>
        <v>17</v>
      </c>
      <c r="H40" s="2">
        <v>14</v>
      </c>
      <c r="I40" s="2">
        <v>3</v>
      </c>
      <c r="J40" s="13">
        <f t="shared" si="1"/>
        <v>17</v>
      </c>
      <c r="K40" s="2">
        <v>11</v>
      </c>
      <c r="L40" s="2">
        <v>2</v>
      </c>
      <c r="M40" s="13">
        <f t="shared" si="2"/>
        <v>13</v>
      </c>
      <c r="N40" s="2">
        <v>0</v>
      </c>
      <c r="O40" s="2">
        <v>0</v>
      </c>
      <c r="P40" s="13">
        <f t="shared" si="3"/>
        <v>0</v>
      </c>
      <c r="Q40" s="14">
        <f t="shared" si="4"/>
        <v>13</v>
      </c>
      <c r="R40" s="2">
        <v>0</v>
      </c>
      <c r="S40" s="2">
        <v>0</v>
      </c>
      <c r="T40" s="15">
        <f t="shared" si="5"/>
        <v>0</v>
      </c>
      <c r="U40" s="16">
        <f t="shared" si="6"/>
        <v>0</v>
      </c>
      <c r="V40" s="2">
        <v>2</v>
      </c>
      <c r="W40" s="19">
        <v>1</v>
      </c>
      <c r="X40" s="15">
        <f t="shared" si="7"/>
        <v>3</v>
      </c>
      <c r="Y40" s="2">
        <v>1</v>
      </c>
      <c r="Z40" s="19">
        <v>0</v>
      </c>
      <c r="AA40" s="15">
        <f t="shared" si="8"/>
        <v>1</v>
      </c>
      <c r="AB40" s="2">
        <v>9</v>
      </c>
      <c r="AC40" s="2">
        <v>1</v>
      </c>
      <c r="AD40" s="2">
        <v>1</v>
      </c>
      <c r="AE40" s="19">
        <v>0</v>
      </c>
      <c r="AF40" s="19">
        <v>0</v>
      </c>
      <c r="AG40" s="19">
        <v>3</v>
      </c>
      <c r="AH40" s="2">
        <v>0</v>
      </c>
    </row>
    <row r="41" spans="1:34" x14ac:dyDescent="0.25">
      <c r="A41" s="20" t="s">
        <v>10</v>
      </c>
      <c r="B41" s="30" t="s">
        <v>55</v>
      </c>
      <c r="C41" s="9" t="s">
        <v>54</v>
      </c>
      <c r="D41" s="10">
        <v>2016</v>
      </c>
      <c r="E41" s="12">
        <v>13</v>
      </c>
      <c r="F41" s="12">
        <v>5</v>
      </c>
      <c r="G41" s="13">
        <f t="shared" si="0"/>
        <v>18</v>
      </c>
      <c r="H41" s="12">
        <v>13</v>
      </c>
      <c r="I41" s="12">
        <v>5</v>
      </c>
      <c r="J41" s="13">
        <f t="shared" si="1"/>
        <v>18</v>
      </c>
      <c r="K41" s="12">
        <v>13</v>
      </c>
      <c r="L41" s="12">
        <v>4</v>
      </c>
      <c r="M41" s="13">
        <f t="shared" si="2"/>
        <v>17</v>
      </c>
      <c r="N41" s="12">
        <v>0</v>
      </c>
      <c r="O41" s="12">
        <v>0</v>
      </c>
      <c r="P41" s="13">
        <f t="shared" si="3"/>
        <v>0</v>
      </c>
      <c r="Q41" s="14">
        <f t="shared" si="4"/>
        <v>17</v>
      </c>
      <c r="R41" s="2">
        <v>0</v>
      </c>
      <c r="S41" s="2">
        <v>0</v>
      </c>
      <c r="T41" s="15">
        <f t="shared" si="5"/>
        <v>0</v>
      </c>
      <c r="U41" s="16">
        <f t="shared" si="6"/>
        <v>0</v>
      </c>
      <c r="V41" s="12">
        <v>0</v>
      </c>
      <c r="W41" s="12">
        <v>0</v>
      </c>
      <c r="X41" s="15">
        <f t="shared" si="7"/>
        <v>0</v>
      </c>
      <c r="Y41" s="12">
        <v>0</v>
      </c>
      <c r="Z41" s="12">
        <v>1</v>
      </c>
      <c r="AA41" s="15">
        <f t="shared" si="8"/>
        <v>1</v>
      </c>
      <c r="AB41" s="12">
        <v>10</v>
      </c>
      <c r="AC41" s="12">
        <v>3</v>
      </c>
      <c r="AD41" s="12">
        <v>0</v>
      </c>
      <c r="AE41" s="12">
        <v>0</v>
      </c>
      <c r="AF41" s="12">
        <v>0</v>
      </c>
      <c r="AG41" s="12">
        <v>4</v>
      </c>
      <c r="AH41" s="12">
        <v>1</v>
      </c>
    </row>
    <row r="42" spans="1:34" x14ac:dyDescent="0.25">
      <c r="A42" s="20" t="s">
        <v>58</v>
      </c>
      <c r="B42" s="20" t="s">
        <v>58</v>
      </c>
      <c r="C42" s="20" t="s">
        <v>58</v>
      </c>
      <c r="D42" s="10">
        <v>2016</v>
      </c>
      <c r="E42" s="12">
        <f>SUM(E39:E41)</f>
        <v>29</v>
      </c>
      <c r="F42" s="12">
        <f t="shared" ref="F42:AH42" si="126">SUM(F39:F41)</f>
        <v>25</v>
      </c>
      <c r="G42" s="12">
        <f t="shared" si="126"/>
        <v>54</v>
      </c>
      <c r="H42" s="12">
        <f t="shared" si="126"/>
        <v>33</v>
      </c>
      <c r="I42" s="12">
        <f t="shared" si="126"/>
        <v>37</v>
      </c>
      <c r="J42" s="12">
        <f t="shared" si="126"/>
        <v>70</v>
      </c>
      <c r="K42" s="12">
        <f t="shared" si="126"/>
        <v>26</v>
      </c>
      <c r="L42" s="12">
        <f t="shared" si="126"/>
        <v>16</v>
      </c>
      <c r="M42" s="12">
        <f t="shared" si="126"/>
        <v>42</v>
      </c>
      <c r="N42" s="12">
        <f t="shared" si="126"/>
        <v>0</v>
      </c>
      <c r="O42" s="12">
        <f t="shared" si="126"/>
        <v>0</v>
      </c>
      <c r="P42" s="12">
        <f t="shared" si="126"/>
        <v>0</v>
      </c>
      <c r="Q42" s="12">
        <f t="shared" si="126"/>
        <v>42</v>
      </c>
      <c r="R42" s="12">
        <f t="shared" si="126"/>
        <v>0</v>
      </c>
      <c r="S42" s="12">
        <f t="shared" si="126"/>
        <v>0</v>
      </c>
      <c r="T42" s="12">
        <f t="shared" si="126"/>
        <v>0</v>
      </c>
      <c r="U42" s="12">
        <f t="shared" si="126"/>
        <v>0</v>
      </c>
      <c r="V42" s="12">
        <f t="shared" si="126"/>
        <v>2</v>
      </c>
      <c r="W42" s="12">
        <f t="shared" si="126"/>
        <v>3</v>
      </c>
      <c r="X42" s="12">
        <f t="shared" si="126"/>
        <v>5</v>
      </c>
      <c r="Y42" s="12">
        <f t="shared" si="126"/>
        <v>1</v>
      </c>
      <c r="Z42" s="12">
        <f t="shared" si="126"/>
        <v>6</v>
      </c>
      <c r="AA42" s="12">
        <f t="shared" si="126"/>
        <v>7</v>
      </c>
      <c r="AB42" s="12">
        <f t="shared" si="126"/>
        <v>27</v>
      </c>
      <c r="AC42" s="12">
        <f t="shared" si="126"/>
        <v>6</v>
      </c>
      <c r="AD42" s="12">
        <f t="shared" si="126"/>
        <v>2</v>
      </c>
      <c r="AE42" s="12">
        <f t="shared" si="126"/>
        <v>1</v>
      </c>
      <c r="AF42" s="12">
        <f t="shared" si="126"/>
        <v>0</v>
      </c>
      <c r="AG42" s="12">
        <f t="shared" si="126"/>
        <v>9</v>
      </c>
      <c r="AH42" s="12">
        <f t="shared" si="126"/>
        <v>4</v>
      </c>
    </row>
    <row r="43" spans="1:34" x14ac:dyDescent="0.25">
      <c r="A43" s="20" t="s">
        <v>8</v>
      </c>
      <c r="B43" s="30" t="s">
        <v>55</v>
      </c>
      <c r="C43" s="9" t="s">
        <v>54</v>
      </c>
      <c r="D43" s="10">
        <v>2017</v>
      </c>
      <c r="E43" s="19">
        <v>5</v>
      </c>
      <c r="F43" s="19">
        <v>14</v>
      </c>
      <c r="G43" s="13">
        <f t="shared" si="0"/>
        <v>19</v>
      </c>
      <c r="H43" s="12">
        <v>5</v>
      </c>
      <c r="I43" s="12">
        <v>14</v>
      </c>
      <c r="J43" s="13">
        <f t="shared" si="1"/>
        <v>19</v>
      </c>
      <c r="K43" s="12">
        <v>4</v>
      </c>
      <c r="L43" s="12">
        <v>9</v>
      </c>
      <c r="M43" s="13">
        <f t="shared" si="2"/>
        <v>13</v>
      </c>
      <c r="N43" s="12">
        <v>0</v>
      </c>
      <c r="O43" s="12">
        <v>0</v>
      </c>
      <c r="P43" s="13">
        <f t="shared" si="3"/>
        <v>0</v>
      </c>
      <c r="Q43" s="14">
        <f t="shared" si="4"/>
        <v>13</v>
      </c>
      <c r="R43" s="2">
        <v>0</v>
      </c>
      <c r="S43" s="2">
        <v>0</v>
      </c>
      <c r="T43" s="15">
        <f t="shared" si="5"/>
        <v>0</v>
      </c>
      <c r="U43" s="16">
        <f t="shared" si="6"/>
        <v>0</v>
      </c>
      <c r="V43" s="12">
        <v>1</v>
      </c>
      <c r="W43" s="12">
        <v>3</v>
      </c>
      <c r="X43" s="15">
        <f t="shared" si="7"/>
        <v>4</v>
      </c>
      <c r="Y43" s="12">
        <v>0</v>
      </c>
      <c r="Z43" s="12">
        <v>2</v>
      </c>
      <c r="AA43" s="15">
        <f t="shared" si="8"/>
        <v>2</v>
      </c>
      <c r="AB43" s="12">
        <v>5</v>
      </c>
      <c r="AC43" s="12">
        <v>4</v>
      </c>
      <c r="AD43" s="12">
        <v>1</v>
      </c>
      <c r="AE43" s="12">
        <v>4</v>
      </c>
      <c r="AF43" s="12">
        <v>0</v>
      </c>
      <c r="AG43" s="12">
        <v>1</v>
      </c>
      <c r="AH43" s="12">
        <v>0</v>
      </c>
    </row>
    <row r="44" spans="1:34" x14ac:dyDescent="0.25">
      <c r="A44" s="20" t="s">
        <v>9</v>
      </c>
      <c r="B44" s="30" t="s">
        <v>55</v>
      </c>
      <c r="C44" s="9" t="s">
        <v>54</v>
      </c>
      <c r="D44" s="10">
        <v>2017</v>
      </c>
      <c r="E44" s="19">
        <v>19</v>
      </c>
      <c r="F44" s="19">
        <v>4</v>
      </c>
      <c r="G44" s="13">
        <f t="shared" si="0"/>
        <v>23</v>
      </c>
      <c r="H44" s="12">
        <v>19</v>
      </c>
      <c r="I44" s="12">
        <v>4</v>
      </c>
      <c r="J44" s="13">
        <f t="shared" si="1"/>
        <v>23</v>
      </c>
      <c r="K44" s="12">
        <v>12</v>
      </c>
      <c r="L44" s="12">
        <v>3</v>
      </c>
      <c r="M44" s="13">
        <f t="shared" si="2"/>
        <v>15</v>
      </c>
      <c r="N44" s="12">
        <v>0</v>
      </c>
      <c r="O44" s="12">
        <v>0</v>
      </c>
      <c r="P44" s="13">
        <f t="shared" si="3"/>
        <v>0</v>
      </c>
      <c r="Q44" s="14">
        <f t="shared" si="4"/>
        <v>15</v>
      </c>
      <c r="R44" s="2">
        <v>0</v>
      </c>
      <c r="S44" s="2">
        <v>0</v>
      </c>
      <c r="T44" s="15">
        <f t="shared" si="5"/>
        <v>0</v>
      </c>
      <c r="U44" s="16">
        <f t="shared" si="6"/>
        <v>0</v>
      </c>
      <c r="V44" s="12">
        <v>4</v>
      </c>
      <c r="W44" s="12">
        <v>0</v>
      </c>
      <c r="X44" s="15">
        <f t="shared" si="7"/>
        <v>4</v>
      </c>
      <c r="Y44" s="12">
        <v>3</v>
      </c>
      <c r="Z44" s="12">
        <v>1</v>
      </c>
      <c r="AA44" s="15">
        <f t="shared" si="8"/>
        <v>4</v>
      </c>
      <c r="AB44" s="17">
        <v>7</v>
      </c>
      <c r="AC44" s="17">
        <v>2</v>
      </c>
      <c r="AD44" s="18">
        <v>2</v>
      </c>
      <c r="AE44" s="18">
        <v>4</v>
      </c>
      <c r="AF44" s="18">
        <v>0</v>
      </c>
      <c r="AG44" s="18">
        <v>1</v>
      </c>
      <c r="AH44" s="18">
        <v>0</v>
      </c>
    </row>
    <row r="45" spans="1:34" x14ac:dyDescent="0.25">
      <c r="A45" s="20" t="s">
        <v>10</v>
      </c>
      <c r="B45" s="30" t="s">
        <v>55</v>
      </c>
      <c r="C45" s="9" t="s">
        <v>54</v>
      </c>
      <c r="D45" s="10">
        <v>2017</v>
      </c>
      <c r="E45" s="19">
        <v>6</v>
      </c>
      <c r="F45" s="19">
        <v>9</v>
      </c>
      <c r="G45" s="13">
        <f t="shared" si="0"/>
        <v>15</v>
      </c>
      <c r="H45" s="12">
        <v>6</v>
      </c>
      <c r="I45" s="12">
        <v>9</v>
      </c>
      <c r="J45" s="13">
        <f t="shared" si="1"/>
        <v>15</v>
      </c>
      <c r="K45" s="12">
        <v>6</v>
      </c>
      <c r="L45" s="2">
        <v>9</v>
      </c>
      <c r="M45" s="13">
        <f t="shared" si="2"/>
        <v>15</v>
      </c>
      <c r="N45" s="12">
        <v>0</v>
      </c>
      <c r="O45" s="12">
        <v>0</v>
      </c>
      <c r="P45" s="13">
        <f t="shared" si="3"/>
        <v>0</v>
      </c>
      <c r="Q45" s="14">
        <f t="shared" si="4"/>
        <v>15</v>
      </c>
      <c r="R45" s="2">
        <v>0</v>
      </c>
      <c r="S45" s="2">
        <v>0</v>
      </c>
      <c r="T45" s="15">
        <f t="shared" si="5"/>
        <v>0</v>
      </c>
      <c r="U45" s="16">
        <f t="shared" si="6"/>
        <v>0</v>
      </c>
      <c r="V45" s="12">
        <v>0</v>
      </c>
      <c r="W45" s="12">
        <v>0</v>
      </c>
      <c r="X45" s="15">
        <f t="shared" si="7"/>
        <v>0</v>
      </c>
      <c r="Y45" s="12">
        <v>0</v>
      </c>
      <c r="Z45" s="12">
        <v>0</v>
      </c>
      <c r="AA45" s="15">
        <f t="shared" si="8"/>
        <v>0</v>
      </c>
      <c r="AB45" s="17">
        <v>8</v>
      </c>
      <c r="AC45" s="17">
        <v>5</v>
      </c>
      <c r="AD45" s="18">
        <v>2</v>
      </c>
      <c r="AE45" s="18">
        <v>0</v>
      </c>
      <c r="AF45" s="18">
        <v>0</v>
      </c>
      <c r="AG45" s="18">
        <v>2</v>
      </c>
      <c r="AH45" s="18">
        <v>2</v>
      </c>
    </row>
    <row r="46" spans="1:34" x14ac:dyDescent="0.25">
      <c r="A46" s="20" t="s">
        <v>58</v>
      </c>
      <c r="B46" s="20" t="s">
        <v>58</v>
      </c>
      <c r="C46" s="20" t="s">
        <v>58</v>
      </c>
      <c r="D46" s="10">
        <v>2017</v>
      </c>
      <c r="E46" s="12">
        <f>SUM(E43:E45)</f>
        <v>30</v>
      </c>
      <c r="F46" s="12">
        <f t="shared" ref="F46" si="127">SUM(F43:F45)</f>
        <v>27</v>
      </c>
      <c r="G46" s="12">
        <f t="shared" ref="G46" si="128">SUM(G43:G45)</f>
        <v>57</v>
      </c>
      <c r="H46" s="12">
        <f t="shared" ref="H46" si="129">SUM(H43:H45)</f>
        <v>30</v>
      </c>
      <c r="I46" s="12">
        <f t="shared" ref="I46" si="130">SUM(I43:I45)</f>
        <v>27</v>
      </c>
      <c r="J46" s="12">
        <f t="shared" ref="J46" si="131">SUM(J43:J45)</f>
        <v>57</v>
      </c>
      <c r="K46" s="12">
        <f t="shared" ref="K46" si="132">SUM(K43:K45)</f>
        <v>22</v>
      </c>
      <c r="L46" s="12">
        <f t="shared" ref="L46" si="133">SUM(L43:L45)</f>
        <v>21</v>
      </c>
      <c r="M46" s="12">
        <f t="shared" ref="M46" si="134">SUM(M43:M45)</f>
        <v>43</v>
      </c>
      <c r="N46" s="12">
        <f t="shared" ref="N46" si="135">SUM(N43:N45)</f>
        <v>0</v>
      </c>
      <c r="O46" s="12">
        <f t="shared" ref="O46" si="136">SUM(O43:O45)</f>
        <v>0</v>
      </c>
      <c r="P46" s="12">
        <f t="shared" ref="P46" si="137">SUM(P43:P45)</f>
        <v>0</v>
      </c>
      <c r="Q46" s="12">
        <f t="shared" ref="Q46" si="138">SUM(Q43:Q45)</f>
        <v>43</v>
      </c>
      <c r="R46" s="12">
        <f t="shared" ref="R46" si="139">SUM(R43:R45)</f>
        <v>0</v>
      </c>
      <c r="S46" s="12">
        <f t="shared" ref="S46" si="140">SUM(S43:S45)</f>
        <v>0</v>
      </c>
      <c r="T46" s="12">
        <f t="shared" ref="T46" si="141">SUM(T43:T45)</f>
        <v>0</v>
      </c>
      <c r="U46" s="12">
        <f t="shared" ref="U46" si="142">SUM(U43:U45)</f>
        <v>0</v>
      </c>
      <c r="V46" s="12">
        <f t="shared" ref="V46" si="143">SUM(V43:V45)</f>
        <v>5</v>
      </c>
      <c r="W46" s="12">
        <f t="shared" ref="W46" si="144">SUM(W43:W45)</f>
        <v>3</v>
      </c>
      <c r="X46" s="12">
        <f t="shared" ref="X46" si="145">SUM(X43:X45)</f>
        <v>8</v>
      </c>
      <c r="Y46" s="12">
        <f t="shared" ref="Y46" si="146">SUM(Y43:Y45)</f>
        <v>3</v>
      </c>
      <c r="Z46" s="12">
        <f t="shared" ref="Z46" si="147">SUM(Z43:Z45)</f>
        <v>3</v>
      </c>
      <c r="AA46" s="12">
        <f t="shared" ref="AA46" si="148">SUM(AA43:AA45)</f>
        <v>6</v>
      </c>
      <c r="AB46" s="12">
        <f t="shared" ref="AB46" si="149">SUM(AB43:AB45)</f>
        <v>20</v>
      </c>
      <c r="AC46" s="12">
        <f t="shared" ref="AC46" si="150">SUM(AC43:AC45)</f>
        <v>11</v>
      </c>
      <c r="AD46" s="12">
        <f t="shared" ref="AD46" si="151">SUM(AD43:AD45)</f>
        <v>5</v>
      </c>
      <c r="AE46" s="12">
        <f t="shared" ref="AE46" si="152">SUM(AE43:AE45)</f>
        <v>8</v>
      </c>
      <c r="AF46" s="12">
        <f t="shared" ref="AF46" si="153">SUM(AF43:AF45)</f>
        <v>0</v>
      </c>
      <c r="AG46" s="12">
        <f t="shared" ref="AG46" si="154">SUM(AG43:AG45)</f>
        <v>4</v>
      </c>
      <c r="AH46" s="12">
        <f t="shared" ref="AH46" si="155">SUM(AH43:AH45)</f>
        <v>2</v>
      </c>
    </row>
    <row r="47" spans="1:34" x14ac:dyDescent="0.25">
      <c r="A47" s="20" t="s">
        <v>8</v>
      </c>
      <c r="B47" s="30" t="s">
        <v>55</v>
      </c>
      <c r="C47" s="9" t="s">
        <v>54</v>
      </c>
      <c r="D47" s="10">
        <v>2018</v>
      </c>
      <c r="E47" s="19">
        <v>6</v>
      </c>
      <c r="F47" s="19">
        <v>17</v>
      </c>
      <c r="G47" s="13">
        <f t="shared" si="0"/>
        <v>23</v>
      </c>
      <c r="H47" s="12">
        <v>5</v>
      </c>
      <c r="I47" s="12">
        <v>14</v>
      </c>
      <c r="J47" s="13">
        <f t="shared" si="1"/>
        <v>19</v>
      </c>
      <c r="K47" s="12">
        <v>5</v>
      </c>
      <c r="L47" s="12">
        <v>13</v>
      </c>
      <c r="M47" s="13">
        <f t="shared" si="2"/>
        <v>18</v>
      </c>
      <c r="N47" s="12">
        <v>0</v>
      </c>
      <c r="O47" s="12">
        <v>0</v>
      </c>
      <c r="P47" s="13">
        <f t="shared" si="3"/>
        <v>0</v>
      </c>
      <c r="Q47" s="14">
        <f t="shared" si="4"/>
        <v>18</v>
      </c>
      <c r="R47" s="2">
        <v>0</v>
      </c>
      <c r="S47" s="2">
        <v>0</v>
      </c>
      <c r="T47" s="15">
        <f t="shared" si="5"/>
        <v>0</v>
      </c>
      <c r="U47" s="16">
        <f t="shared" si="6"/>
        <v>0</v>
      </c>
      <c r="V47" s="12">
        <v>1</v>
      </c>
      <c r="W47" s="12">
        <v>4</v>
      </c>
      <c r="X47" s="15">
        <f t="shared" si="7"/>
        <v>5</v>
      </c>
      <c r="Y47" s="12">
        <v>0</v>
      </c>
      <c r="Z47" s="12">
        <v>0</v>
      </c>
      <c r="AA47" s="15">
        <f t="shared" si="8"/>
        <v>0</v>
      </c>
      <c r="AB47" s="12">
        <v>9</v>
      </c>
      <c r="AC47" s="12">
        <v>4</v>
      </c>
      <c r="AD47" s="12">
        <v>1</v>
      </c>
      <c r="AE47" s="12">
        <v>4</v>
      </c>
      <c r="AF47" s="12">
        <v>0</v>
      </c>
      <c r="AG47" s="12">
        <v>0</v>
      </c>
      <c r="AH47" s="12">
        <v>0</v>
      </c>
    </row>
    <row r="48" spans="1:34" x14ac:dyDescent="0.25">
      <c r="A48" s="20" t="s">
        <v>9</v>
      </c>
      <c r="B48" s="30" t="s">
        <v>55</v>
      </c>
      <c r="C48" s="9" t="s">
        <v>54</v>
      </c>
      <c r="D48" s="10">
        <v>2018</v>
      </c>
      <c r="E48" s="19">
        <v>31</v>
      </c>
      <c r="F48" s="19">
        <v>4</v>
      </c>
      <c r="G48" s="13">
        <f t="shared" si="0"/>
        <v>35</v>
      </c>
      <c r="H48" s="12">
        <v>13</v>
      </c>
      <c r="I48" s="12">
        <v>1</v>
      </c>
      <c r="J48" s="13">
        <f t="shared" si="1"/>
        <v>14</v>
      </c>
      <c r="K48" s="12">
        <v>22</v>
      </c>
      <c r="L48" s="12">
        <v>2</v>
      </c>
      <c r="M48" s="13">
        <f t="shared" si="2"/>
        <v>24</v>
      </c>
      <c r="N48" s="12">
        <v>0</v>
      </c>
      <c r="O48" s="12">
        <v>0</v>
      </c>
      <c r="P48" s="13">
        <f t="shared" si="3"/>
        <v>0</v>
      </c>
      <c r="Q48" s="14">
        <f t="shared" si="4"/>
        <v>24</v>
      </c>
      <c r="R48" s="2">
        <v>0</v>
      </c>
      <c r="S48" s="2">
        <v>0</v>
      </c>
      <c r="T48" s="15">
        <f t="shared" si="5"/>
        <v>0</v>
      </c>
      <c r="U48" s="16">
        <f t="shared" si="6"/>
        <v>0</v>
      </c>
      <c r="V48" s="12">
        <v>9</v>
      </c>
      <c r="W48" s="12">
        <v>2</v>
      </c>
      <c r="X48" s="15">
        <f t="shared" si="7"/>
        <v>11</v>
      </c>
      <c r="Y48" s="12">
        <v>0</v>
      </c>
      <c r="Z48" s="12">
        <v>0</v>
      </c>
      <c r="AA48" s="15">
        <f t="shared" si="8"/>
        <v>0</v>
      </c>
      <c r="AB48" s="12">
        <v>11</v>
      </c>
      <c r="AC48" s="12">
        <v>9</v>
      </c>
      <c r="AD48" s="12">
        <v>3</v>
      </c>
      <c r="AE48" s="12">
        <v>1</v>
      </c>
      <c r="AF48" s="12">
        <v>0</v>
      </c>
      <c r="AG48" s="12">
        <v>3</v>
      </c>
      <c r="AH48" s="12">
        <v>1</v>
      </c>
    </row>
    <row r="49" spans="1:34" x14ac:dyDescent="0.25">
      <c r="A49" s="20" t="s">
        <v>10</v>
      </c>
      <c r="B49" s="30" t="s">
        <v>55</v>
      </c>
      <c r="C49" s="9" t="s">
        <v>54</v>
      </c>
      <c r="D49" s="10">
        <v>2018</v>
      </c>
      <c r="E49" s="19">
        <v>8</v>
      </c>
      <c r="F49" s="19">
        <v>5</v>
      </c>
      <c r="G49" s="13">
        <f t="shared" si="0"/>
        <v>13</v>
      </c>
      <c r="H49" s="12">
        <v>2</v>
      </c>
      <c r="I49" s="12">
        <v>2</v>
      </c>
      <c r="J49" s="13">
        <f t="shared" si="1"/>
        <v>4</v>
      </c>
      <c r="K49" s="12">
        <v>8</v>
      </c>
      <c r="L49" s="12">
        <v>5</v>
      </c>
      <c r="M49" s="13">
        <f t="shared" si="2"/>
        <v>13</v>
      </c>
      <c r="N49" s="12">
        <v>0</v>
      </c>
      <c r="O49" s="12">
        <v>0</v>
      </c>
      <c r="P49" s="13">
        <f t="shared" si="3"/>
        <v>0</v>
      </c>
      <c r="Q49" s="14">
        <f t="shared" si="4"/>
        <v>13</v>
      </c>
      <c r="R49" s="12">
        <v>0</v>
      </c>
      <c r="S49" s="12">
        <v>0</v>
      </c>
      <c r="T49" s="15">
        <f t="shared" si="5"/>
        <v>0</v>
      </c>
      <c r="U49" s="16">
        <f t="shared" si="6"/>
        <v>0</v>
      </c>
      <c r="V49" s="12">
        <v>0</v>
      </c>
      <c r="W49" s="12">
        <v>0</v>
      </c>
      <c r="X49" s="15">
        <f t="shared" si="7"/>
        <v>0</v>
      </c>
      <c r="Y49" s="12">
        <v>0</v>
      </c>
      <c r="Z49" s="12">
        <v>0</v>
      </c>
      <c r="AA49" s="15">
        <f t="shared" si="8"/>
        <v>0</v>
      </c>
      <c r="AB49" s="17">
        <v>8</v>
      </c>
      <c r="AC49" s="17">
        <v>3</v>
      </c>
      <c r="AD49" s="18">
        <v>2</v>
      </c>
      <c r="AE49" s="18">
        <v>0</v>
      </c>
      <c r="AF49" s="18">
        <v>0</v>
      </c>
      <c r="AG49" s="18">
        <v>2</v>
      </c>
      <c r="AH49" s="18">
        <v>0</v>
      </c>
    </row>
    <row r="50" spans="1:34" x14ac:dyDescent="0.25">
      <c r="A50" s="20" t="s">
        <v>58</v>
      </c>
      <c r="B50" s="20" t="s">
        <v>58</v>
      </c>
      <c r="C50" s="20" t="s">
        <v>58</v>
      </c>
      <c r="D50" s="10">
        <v>2018</v>
      </c>
      <c r="E50" s="12">
        <f>SUM(E47:E49)</f>
        <v>45</v>
      </c>
      <c r="F50" s="12">
        <f t="shared" ref="F50" si="156">SUM(F47:F49)</f>
        <v>26</v>
      </c>
      <c r="G50" s="12">
        <f t="shared" ref="G50" si="157">SUM(G47:G49)</f>
        <v>71</v>
      </c>
      <c r="H50" s="12">
        <f t="shared" ref="H50" si="158">SUM(H47:H49)</f>
        <v>20</v>
      </c>
      <c r="I50" s="12">
        <f t="shared" ref="I50" si="159">SUM(I47:I49)</f>
        <v>17</v>
      </c>
      <c r="J50" s="12">
        <f t="shared" ref="J50" si="160">SUM(J47:J49)</f>
        <v>37</v>
      </c>
      <c r="K50" s="12">
        <f t="shared" ref="K50" si="161">SUM(K47:K49)</f>
        <v>35</v>
      </c>
      <c r="L50" s="12">
        <f t="shared" ref="L50" si="162">SUM(L47:L49)</f>
        <v>20</v>
      </c>
      <c r="M50" s="12">
        <f t="shared" ref="M50" si="163">SUM(M47:M49)</f>
        <v>55</v>
      </c>
      <c r="N50" s="12">
        <f t="shared" ref="N50" si="164">SUM(N47:N49)</f>
        <v>0</v>
      </c>
      <c r="O50" s="12">
        <f t="shared" ref="O50" si="165">SUM(O47:O49)</f>
        <v>0</v>
      </c>
      <c r="P50" s="12">
        <f t="shared" ref="P50" si="166">SUM(P47:P49)</f>
        <v>0</v>
      </c>
      <c r="Q50" s="12">
        <f t="shared" ref="Q50" si="167">SUM(Q47:Q49)</f>
        <v>55</v>
      </c>
      <c r="R50" s="12">
        <f t="shared" ref="R50" si="168">SUM(R47:R49)</f>
        <v>0</v>
      </c>
      <c r="S50" s="12">
        <f t="shared" ref="S50" si="169">SUM(S47:S49)</f>
        <v>0</v>
      </c>
      <c r="T50" s="12">
        <f t="shared" ref="T50" si="170">SUM(T47:T49)</f>
        <v>0</v>
      </c>
      <c r="U50" s="12">
        <f t="shared" ref="U50" si="171">SUM(U47:U49)</f>
        <v>0</v>
      </c>
      <c r="V50" s="12">
        <f t="shared" ref="V50" si="172">SUM(V47:V49)</f>
        <v>10</v>
      </c>
      <c r="W50" s="12">
        <f t="shared" ref="W50" si="173">SUM(W47:W49)</f>
        <v>6</v>
      </c>
      <c r="X50" s="12">
        <f t="shared" ref="X50" si="174">SUM(X47:X49)</f>
        <v>16</v>
      </c>
      <c r="Y50" s="12">
        <f t="shared" ref="Y50" si="175">SUM(Y47:Y49)</f>
        <v>0</v>
      </c>
      <c r="Z50" s="12">
        <f t="shared" ref="Z50" si="176">SUM(Z47:Z49)</f>
        <v>0</v>
      </c>
      <c r="AA50" s="12">
        <f t="shared" ref="AA50" si="177">SUM(AA47:AA49)</f>
        <v>0</v>
      </c>
      <c r="AB50" s="12">
        <f t="shared" ref="AB50" si="178">SUM(AB47:AB49)</f>
        <v>28</v>
      </c>
      <c r="AC50" s="12">
        <f t="shared" ref="AC50" si="179">SUM(AC47:AC49)</f>
        <v>16</v>
      </c>
      <c r="AD50" s="12">
        <f t="shared" ref="AD50" si="180">SUM(AD47:AD49)</f>
        <v>6</v>
      </c>
      <c r="AE50" s="12">
        <f t="shared" ref="AE50" si="181">SUM(AE47:AE49)</f>
        <v>5</v>
      </c>
      <c r="AF50" s="12">
        <f t="shared" ref="AF50" si="182">SUM(AF47:AF49)</f>
        <v>0</v>
      </c>
      <c r="AG50" s="12">
        <f t="shared" ref="AG50" si="183">SUM(AG47:AG49)</f>
        <v>5</v>
      </c>
      <c r="AH50" s="12">
        <f t="shared" ref="AH50" si="184">SUM(AH47:AH49)</f>
        <v>1</v>
      </c>
    </row>
    <row r="51" spans="1:34" x14ac:dyDescent="0.25">
      <c r="A51" s="20" t="s">
        <v>8</v>
      </c>
      <c r="B51" s="30" t="s">
        <v>55</v>
      </c>
      <c r="C51" s="9" t="s">
        <v>54</v>
      </c>
      <c r="D51" s="10">
        <v>2019</v>
      </c>
      <c r="E51" s="2">
        <v>7</v>
      </c>
      <c r="F51" s="19">
        <v>19</v>
      </c>
      <c r="G51" s="13">
        <v>26</v>
      </c>
      <c r="H51" s="12">
        <v>5</v>
      </c>
      <c r="I51" s="12">
        <v>20</v>
      </c>
      <c r="J51" s="13">
        <f t="shared" si="1"/>
        <v>25</v>
      </c>
      <c r="K51" s="12">
        <v>3</v>
      </c>
      <c r="L51" s="12">
        <v>7</v>
      </c>
      <c r="M51" s="13">
        <f t="shared" si="2"/>
        <v>10</v>
      </c>
      <c r="N51" s="12">
        <v>0</v>
      </c>
      <c r="O51" s="12">
        <v>0</v>
      </c>
      <c r="P51" s="13">
        <f t="shared" si="3"/>
        <v>0</v>
      </c>
      <c r="Q51" s="14">
        <f t="shared" si="4"/>
        <v>10</v>
      </c>
      <c r="R51" s="12">
        <v>0</v>
      </c>
      <c r="S51" s="12">
        <v>0</v>
      </c>
      <c r="T51" s="15">
        <f t="shared" si="5"/>
        <v>0</v>
      </c>
      <c r="U51" s="16">
        <f t="shared" si="6"/>
        <v>0</v>
      </c>
      <c r="V51" s="12">
        <v>4</v>
      </c>
      <c r="W51" s="12">
        <v>12</v>
      </c>
      <c r="X51" s="15">
        <f t="shared" si="7"/>
        <v>16</v>
      </c>
      <c r="Y51" s="12">
        <v>0</v>
      </c>
      <c r="Z51" s="12">
        <v>0</v>
      </c>
      <c r="AA51" s="15">
        <f t="shared" si="8"/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</row>
    <row r="52" spans="1:34" x14ac:dyDescent="0.25">
      <c r="A52" s="20" t="s">
        <v>9</v>
      </c>
      <c r="B52" s="30" t="s">
        <v>55</v>
      </c>
      <c r="C52" s="9" t="s">
        <v>54</v>
      </c>
      <c r="D52" s="10">
        <v>2019</v>
      </c>
      <c r="E52" s="19">
        <v>21</v>
      </c>
      <c r="F52" s="19">
        <v>3</v>
      </c>
      <c r="G52" s="13">
        <f t="shared" si="0"/>
        <v>24</v>
      </c>
      <c r="H52" s="12">
        <v>21</v>
      </c>
      <c r="I52" s="12">
        <v>3</v>
      </c>
      <c r="J52" s="13">
        <f t="shared" si="1"/>
        <v>24</v>
      </c>
      <c r="K52" s="12">
        <v>15</v>
      </c>
      <c r="L52" s="12">
        <v>1</v>
      </c>
      <c r="M52" s="13">
        <f t="shared" si="2"/>
        <v>16</v>
      </c>
      <c r="N52" s="12">
        <v>0</v>
      </c>
      <c r="O52" s="12">
        <v>0</v>
      </c>
      <c r="P52" s="13">
        <f t="shared" si="3"/>
        <v>0</v>
      </c>
      <c r="Q52" s="14">
        <f t="shared" si="4"/>
        <v>16</v>
      </c>
      <c r="R52" s="12">
        <v>0</v>
      </c>
      <c r="S52" s="12">
        <v>0</v>
      </c>
      <c r="T52" s="15">
        <f t="shared" si="5"/>
        <v>0</v>
      </c>
      <c r="U52" s="16">
        <f t="shared" si="6"/>
        <v>0</v>
      </c>
      <c r="V52" s="12">
        <v>8</v>
      </c>
      <c r="W52" s="12">
        <v>2</v>
      </c>
      <c r="X52" s="15">
        <f t="shared" si="7"/>
        <v>10</v>
      </c>
      <c r="Y52" s="12">
        <v>0</v>
      </c>
      <c r="Z52" s="12">
        <v>0</v>
      </c>
      <c r="AA52" s="15">
        <f t="shared" si="8"/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</row>
    <row r="53" spans="1:34" x14ac:dyDescent="0.25">
      <c r="A53" s="20" t="s">
        <v>10</v>
      </c>
      <c r="B53" s="30" t="s">
        <v>55</v>
      </c>
      <c r="C53" s="9" t="s">
        <v>54</v>
      </c>
      <c r="D53" s="10">
        <v>2019</v>
      </c>
      <c r="E53" s="19">
        <v>6</v>
      </c>
      <c r="F53" s="19">
        <v>6</v>
      </c>
      <c r="G53" s="13">
        <f>SUM(E53:F53)</f>
        <v>12</v>
      </c>
      <c r="H53" s="12">
        <v>6</v>
      </c>
      <c r="I53" s="12">
        <v>6</v>
      </c>
      <c r="J53" s="13">
        <f t="shared" si="1"/>
        <v>12</v>
      </c>
      <c r="K53" s="12">
        <v>4</v>
      </c>
      <c r="L53" s="12">
        <v>4</v>
      </c>
      <c r="M53" s="13">
        <f t="shared" si="2"/>
        <v>8</v>
      </c>
      <c r="N53" s="12">
        <v>0</v>
      </c>
      <c r="O53" s="12">
        <v>0</v>
      </c>
      <c r="P53" s="13">
        <f t="shared" si="3"/>
        <v>0</v>
      </c>
      <c r="Q53" s="14">
        <f t="shared" si="4"/>
        <v>8</v>
      </c>
      <c r="R53" s="12">
        <v>0</v>
      </c>
      <c r="S53" s="12">
        <v>0</v>
      </c>
      <c r="T53" s="15">
        <f t="shared" si="5"/>
        <v>0</v>
      </c>
      <c r="U53" s="16">
        <f t="shared" si="6"/>
        <v>0</v>
      </c>
      <c r="V53" s="12">
        <v>3</v>
      </c>
      <c r="W53" s="12">
        <v>1</v>
      </c>
      <c r="X53" s="15">
        <f t="shared" si="7"/>
        <v>4</v>
      </c>
      <c r="Y53" s="12">
        <v>0</v>
      </c>
      <c r="Z53" s="12">
        <v>0</v>
      </c>
      <c r="AA53" s="15">
        <f t="shared" si="8"/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</row>
    <row r="54" spans="1:34" x14ac:dyDescent="0.25">
      <c r="A54" s="20" t="s">
        <v>58</v>
      </c>
      <c r="B54" s="20" t="s">
        <v>58</v>
      </c>
      <c r="C54" s="20" t="s">
        <v>58</v>
      </c>
      <c r="D54" s="10">
        <v>2019</v>
      </c>
      <c r="E54" s="12">
        <f>SUM(E51:E53)</f>
        <v>34</v>
      </c>
      <c r="F54" s="12">
        <f t="shared" ref="F54" si="185">SUM(F51:F53)</f>
        <v>28</v>
      </c>
      <c r="G54" s="12">
        <f t="shared" ref="G54" si="186">SUM(G51:G53)</f>
        <v>62</v>
      </c>
      <c r="H54" s="12">
        <f t="shared" ref="H54" si="187">SUM(H51:H53)</f>
        <v>32</v>
      </c>
      <c r="I54" s="12">
        <f t="shared" ref="I54" si="188">SUM(I51:I53)</f>
        <v>29</v>
      </c>
      <c r="J54" s="12">
        <f t="shared" ref="J54" si="189">SUM(J51:J53)</f>
        <v>61</v>
      </c>
      <c r="K54" s="12">
        <f t="shared" ref="K54" si="190">SUM(K51:K53)</f>
        <v>22</v>
      </c>
      <c r="L54" s="12">
        <f t="shared" ref="L54" si="191">SUM(L51:L53)</f>
        <v>12</v>
      </c>
      <c r="M54" s="12">
        <f t="shared" ref="M54" si="192">SUM(M51:M53)</f>
        <v>34</v>
      </c>
      <c r="N54" s="12">
        <f t="shared" ref="N54" si="193">SUM(N51:N53)</f>
        <v>0</v>
      </c>
      <c r="O54" s="12">
        <f t="shared" ref="O54" si="194">SUM(O51:O53)</f>
        <v>0</v>
      </c>
      <c r="P54" s="12">
        <f t="shared" ref="P54" si="195">SUM(P51:P53)</f>
        <v>0</v>
      </c>
      <c r="Q54" s="12">
        <f t="shared" ref="Q54" si="196">SUM(Q51:Q53)</f>
        <v>34</v>
      </c>
      <c r="R54" s="12">
        <f t="shared" ref="R54" si="197">SUM(R51:R53)</f>
        <v>0</v>
      </c>
      <c r="S54" s="12">
        <f t="shared" ref="S54" si="198">SUM(S51:S53)</f>
        <v>0</v>
      </c>
      <c r="T54" s="12">
        <f t="shared" ref="T54" si="199">SUM(T51:T53)</f>
        <v>0</v>
      </c>
      <c r="U54" s="12">
        <f t="shared" ref="U54" si="200">SUM(U51:U53)</f>
        <v>0</v>
      </c>
      <c r="V54" s="12">
        <f t="shared" ref="V54" si="201">SUM(V51:V53)</f>
        <v>15</v>
      </c>
      <c r="W54" s="12">
        <f t="shared" ref="W54" si="202">SUM(W51:W53)</f>
        <v>15</v>
      </c>
      <c r="X54" s="12">
        <f t="shared" ref="X54" si="203">SUM(X51:X53)</f>
        <v>30</v>
      </c>
      <c r="Y54" s="12">
        <f t="shared" ref="Y54" si="204">SUM(Y51:Y53)</f>
        <v>0</v>
      </c>
      <c r="Z54" s="12">
        <f t="shared" ref="Z54" si="205">SUM(Z51:Z53)</f>
        <v>0</v>
      </c>
      <c r="AA54" s="12">
        <f t="shared" ref="AA54" si="206">SUM(AA51:AA53)</f>
        <v>0</v>
      </c>
      <c r="AB54" s="12">
        <f t="shared" ref="AB54" si="207">SUM(AB51:AB53)</f>
        <v>0</v>
      </c>
      <c r="AC54" s="12">
        <f t="shared" ref="AC54" si="208">SUM(AC51:AC53)</f>
        <v>0</v>
      </c>
      <c r="AD54" s="12">
        <f t="shared" ref="AD54" si="209">SUM(AD51:AD53)</f>
        <v>0</v>
      </c>
      <c r="AE54" s="12">
        <f t="shared" ref="AE54" si="210">SUM(AE51:AE53)</f>
        <v>0</v>
      </c>
      <c r="AF54" s="12">
        <f t="shared" ref="AF54" si="211">SUM(AF51:AF53)</f>
        <v>0</v>
      </c>
      <c r="AG54" s="12">
        <f t="shared" ref="AG54" si="212">SUM(AG51:AG53)</f>
        <v>0</v>
      </c>
      <c r="AH54" s="12">
        <f t="shared" ref="AH54" si="213">SUM(AH51:AH53)</f>
        <v>0</v>
      </c>
    </row>
    <row r="55" spans="1:34" x14ac:dyDescent="0.25">
      <c r="A55" s="20" t="s">
        <v>1</v>
      </c>
      <c r="B55" s="30" t="s">
        <v>0</v>
      </c>
      <c r="C55" s="9" t="s">
        <v>52</v>
      </c>
      <c r="D55" s="10">
        <v>2019</v>
      </c>
      <c r="E55" s="19">
        <v>2</v>
      </c>
      <c r="F55" s="19">
        <v>17</v>
      </c>
      <c r="G55" s="13">
        <f t="shared" si="0"/>
        <v>19</v>
      </c>
      <c r="H55" s="12">
        <v>2</v>
      </c>
      <c r="I55" s="12">
        <v>13</v>
      </c>
      <c r="J55" s="13">
        <f t="shared" si="1"/>
        <v>15</v>
      </c>
      <c r="K55" s="12">
        <v>0</v>
      </c>
      <c r="L55" s="12">
        <v>0</v>
      </c>
      <c r="M55" s="13">
        <f t="shared" si="2"/>
        <v>0</v>
      </c>
      <c r="N55" s="12">
        <v>0</v>
      </c>
      <c r="O55" s="12">
        <v>10</v>
      </c>
      <c r="P55" s="13">
        <v>3</v>
      </c>
      <c r="Q55" s="14">
        <f t="shared" si="4"/>
        <v>3</v>
      </c>
      <c r="R55" s="12">
        <v>0</v>
      </c>
      <c r="S55" s="12">
        <v>5</v>
      </c>
      <c r="T55" s="15">
        <f t="shared" si="5"/>
        <v>5</v>
      </c>
      <c r="U55" s="16">
        <f t="shared" si="6"/>
        <v>8</v>
      </c>
      <c r="V55" s="12">
        <v>0</v>
      </c>
      <c r="W55" s="12">
        <v>0</v>
      </c>
      <c r="X55" s="15">
        <f t="shared" si="7"/>
        <v>0</v>
      </c>
      <c r="Y55" s="12">
        <v>0</v>
      </c>
      <c r="Z55" s="12">
        <v>0</v>
      </c>
      <c r="AA55" s="15">
        <f t="shared" si="8"/>
        <v>0</v>
      </c>
      <c r="AB55" s="17">
        <v>2</v>
      </c>
      <c r="AC55" s="17">
        <v>0</v>
      </c>
      <c r="AD55" s="18">
        <v>0</v>
      </c>
      <c r="AE55" s="18">
        <v>0</v>
      </c>
      <c r="AF55" s="18">
        <v>2</v>
      </c>
      <c r="AG55" s="18">
        <v>0</v>
      </c>
      <c r="AH55" s="18">
        <v>0</v>
      </c>
    </row>
    <row r="56" spans="1:34" x14ac:dyDescent="0.25">
      <c r="A56" s="20" t="s">
        <v>2</v>
      </c>
      <c r="B56" s="30" t="s">
        <v>0</v>
      </c>
      <c r="C56" s="9" t="s">
        <v>52</v>
      </c>
      <c r="D56" s="10">
        <v>2019</v>
      </c>
      <c r="E56" s="19">
        <v>5</v>
      </c>
      <c r="F56" s="19">
        <v>12</v>
      </c>
      <c r="G56" s="13">
        <f t="shared" si="0"/>
        <v>17</v>
      </c>
      <c r="H56" s="12">
        <v>5</v>
      </c>
      <c r="I56" s="12">
        <v>12</v>
      </c>
      <c r="J56" s="13">
        <f t="shared" si="1"/>
        <v>17</v>
      </c>
      <c r="K56" s="12">
        <v>0</v>
      </c>
      <c r="L56" s="12">
        <v>0</v>
      </c>
      <c r="M56" s="13">
        <f t="shared" si="2"/>
        <v>0</v>
      </c>
      <c r="N56" s="12">
        <v>12</v>
      </c>
      <c r="O56" s="12">
        <v>2</v>
      </c>
      <c r="P56" s="13">
        <f t="shared" si="3"/>
        <v>14</v>
      </c>
      <c r="Q56" s="14">
        <f t="shared" si="4"/>
        <v>14</v>
      </c>
      <c r="R56" s="12">
        <v>2</v>
      </c>
      <c r="S56" s="12">
        <v>1</v>
      </c>
      <c r="T56" s="15">
        <f t="shared" si="5"/>
        <v>3</v>
      </c>
      <c r="U56" s="16">
        <f t="shared" si="6"/>
        <v>17</v>
      </c>
      <c r="V56" s="12">
        <v>0</v>
      </c>
      <c r="W56" s="12">
        <v>0</v>
      </c>
      <c r="X56" s="15">
        <f t="shared" si="7"/>
        <v>0</v>
      </c>
      <c r="Y56" s="12">
        <v>0</v>
      </c>
      <c r="Z56" s="12">
        <v>0</v>
      </c>
      <c r="AA56" s="15">
        <f t="shared" si="8"/>
        <v>0</v>
      </c>
      <c r="AB56" s="17">
        <v>4</v>
      </c>
      <c r="AC56" s="17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</row>
    <row r="57" spans="1:34" x14ac:dyDescent="0.25">
      <c r="A57" s="20" t="s">
        <v>3</v>
      </c>
      <c r="B57" s="30" t="s">
        <v>0</v>
      </c>
      <c r="C57" s="9" t="s">
        <v>52</v>
      </c>
      <c r="D57" s="10">
        <v>2019</v>
      </c>
      <c r="E57" s="19">
        <v>23</v>
      </c>
      <c r="F57" s="19">
        <v>2</v>
      </c>
      <c r="G57" s="13">
        <f t="shared" si="0"/>
        <v>25</v>
      </c>
      <c r="H57" s="12">
        <v>13</v>
      </c>
      <c r="I57" s="12">
        <v>1</v>
      </c>
      <c r="J57" s="13">
        <f t="shared" si="1"/>
        <v>14</v>
      </c>
      <c r="K57" s="12">
        <v>0</v>
      </c>
      <c r="L57" s="12">
        <v>0</v>
      </c>
      <c r="M57" s="13">
        <f t="shared" si="2"/>
        <v>0</v>
      </c>
      <c r="N57" s="12">
        <v>1</v>
      </c>
      <c r="O57" s="12">
        <v>7</v>
      </c>
      <c r="P57" s="13">
        <f t="shared" si="3"/>
        <v>8</v>
      </c>
      <c r="Q57" s="14">
        <f t="shared" si="4"/>
        <v>8</v>
      </c>
      <c r="R57" s="12">
        <v>2</v>
      </c>
      <c r="S57" s="12">
        <v>1</v>
      </c>
      <c r="T57" s="15">
        <f t="shared" si="5"/>
        <v>3</v>
      </c>
      <c r="U57" s="16">
        <f t="shared" si="6"/>
        <v>11</v>
      </c>
      <c r="V57" s="12">
        <v>0</v>
      </c>
      <c r="W57" s="12">
        <v>0</v>
      </c>
      <c r="X57" s="15">
        <f t="shared" si="7"/>
        <v>0</v>
      </c>
      <c r="Y57" s="12">
        <v>0</v>
      </c>
      <c r="Z57" s="12">
        <v>0</v>
      </c>
      <c r="AA57" s="15">
        <f t="shared" si="8"/>
        <v>0</v>
      </c>
      <c r="AB57" s="17">
        <v>6</v>
      </c>
      <c r="AC57" s="17">
        <v>3</v>
      </c>
      <c r="AD57" s="18">
        <v>0</v>
      </c>
      <c r="AE57" s="18">
        <v>0</v>
      </c>
      <c r="AF57" s="18">
        <v>0</v>
      </c>
      <c r="AG57" s="18">
        <v>9</v>
      </c>
      <c r="AH57" s="18">
        <v>0</v>
      </c>
    </row>
    <row r="58" spans="1:34" x14ac:dyDescent="0.25">
      <c r="A58" s="20" t="s">
        <v>4</v>
      </c>
      <c r="B58" s="30" t="s">
        <v>0</v>
      </c>
      <c r="C58" s="9" t="s">
        <v>52</v>
      </c>
      <c r="D58" s="10">
        <v>2019</v>
      </c>
      <c r="E58" s="19">
        <v>12</v>
      </c>
      <c r="F58" s="19">
        <v>5</v>
      </c>
      <c r="G58" s="13">
        <f t="shared" si="0"/>
        <v>17</v>
      </c>
      <c r="H58" s="12">
        <v>5</v>
      </c>
      <c r="I58" s="12">
        <v>3</v>
      </c>
      <c r="J58" s="13">
        <f t="shared" si="1"/>
        <v>8</v>
      </c>
      <c r="K58" s="12">
        <v>1</v>
      </c>
      <c r="L58" s="12">
        <v>0</v>
      </c>
      <c r="M58" s="13">
        <f t="shared" si="2"/>
        <v>1</v>
      </c>
      <c r="N58" s="12">
        <v>2</v>
      </c>
      <c r="O58" s="12">
        <v>6</v>
      </c>
      <c r="P58" s="13">
        <f t="shared" si="3"/>
        <v>8</v>
      </c>
      <c r="Q58" s="14">
        <f t="shared" si="4"/>
        <v>9</v>
      </c>
      <c r="R58" s="12">
        <v>3</v>
      </c>
      <c r="S58" s="12">
        <v>2</v>
      </c>
      <c r="T58" s="15">
        <f t="shared" si="5"/>
        <v>5</v>
      </c>
      <c r="U58" s="16">
        <f t="shared" si="6"/>
        <v>13</v>
      </c>
      <c r="V58" s="12">
        <v>0</v>
      </c>
      <c r="W58" s="12">
        <v>0</v>
      </c>
      <c r="X58" s="15">
        <f t="shared" si="7"/>
        <v>0</v>
      </c>
      <c r="Y58" s="12">
        <v>0</v>
      </c>
      <c r="Z58" s="12">
        <v>0</v>
      </c>
      <c r="AA58" s="15">
        <f t="shared" si="8"/>
        <v>0</v>
      </c>
      <c r="AB58" s="17">
        <v>2</v>
      </c>
      <c r="AC58" s="17">
        <v>0</v>
      </c>
      <c r="AD58" s="18">
        <v>0</v>
      </c>
      <c r="AE58" s="18">
        <v>0</v>
      </c>
      <c r="AF58" s="18">
        <v>0</v>
      </c>
      <c r="AG58" s="18">
        <v>1</v>
      </c>
      <c r="AH58" s="18">
        <v>1</v>
      </c>
    </row>
    <row r="59" spans="1:34" x14ac:dyDescent="0.25">
      <c r="A59" s="20" t="s">
        <v>5</v>
      </c>
      <c r="B59" s="30" t="s">
        <v>0</v>
      </c>
      <c r="C59" s="9" t="s">
        <v>52</v>
      </c>
      <c r="D59" s="10">
        <v>2019</v>
      </c>
      <c r="E59" s="19">
        <v>9</v>
      </c>
      <c r="F59" s="19">
        <v>2</v>
      </c>
      <c r="G59" s="13">
        <f t="shared" si="0"/>
        <v>11</v>
      </c>
      <c r="H59" s="12">
        <v>6</v>
      </c>
      <c r="I59" s="12">
        <v>2</v>
      </c>
      <c r="J59" s="13">
        <f t="shared" si="1"/>
        <v>8</v>
      </c>
      <c r="K59" s="12">
        <v>0</v>
      </c>
      <c r="L59" s="12">
        <v>0</v>
      </c>
      <c r="M59" s="13">
        <f t="shared" si="2"/>
        <v>0</v>
      </c>
      <c r="N59" s="12">
        <v>1</v>
      </c>
      <c r="O59" s="12">
        <v>7</v>
      </c>
      <c r="P59" s="13">
        <f t="shared" si="3"/>
        <v>8</v>
      </c>
      <c r="Q59" s="14">
        <f t="shared" si="4"/>
        <v>8</v>
      </c>
      <c r="R59" s="12">
        <v>2</v>
      </c>
      <c r="S59" s="12">
        <v>1</v>
      </c>
      <c r="T59" s="15">
        <f t="shared" si="5"/>
        <v>3</v>
      </c>
      <c r="U59" s="16">
        <f t="shared" si="6"/>
        <v>11</v>
      </c>
      <c r="V59" s="12">
        <v>0</v>
      </c>
      <c r="W59" s="12">
        <v>0</v>
      </c>
      <c r="X59" s="15">
        <f t="shared" si="7"/>
        <v>0</v>
      </c>
      <c r="Y59" s="12">
        <v>0</v>
      </c>
      <c r="Z59" s="12">
        <v>0</v>
      </c>
      <c r="AA59" s="15">
        <f t="shared" si="8"/>
        <v>0</v>
      </c>
      <c r="AB59" s="17">
        <v>3</v>
      </c>
      <c r="AC59" s="17">
        <v>0</v>
      </c>
      <c r="AD59" s="18">
        <v>0</v>
      </c>
      <c r="AE59" s="18">
        <v>0</v>
      </c>
      <c r="AF59" s="18">
        <v>0</v>
      </c>
      <c r="AG59" s="18">
        <v>3</v>
      </c>
      <c r="AH59" s="18">
        <v>0</v>
      </c>
    </row>
    <row r="60" spans="1:34" x14ac:dyDescent="0.25">
      <c r="A60" s="20" t="s">
        <v>6</v>
      </c>
      <c r="B60" s="30" t="s">
        <v>0</v>
      </c>
      <c r="C60" s="9" t="s">
        <v>52</v>
      </c>
      <c r="D60" s="10">
        <v>2019</v>
      </c>
      <c r="E60" s="19">
        <v>13</v>
      </c>
      <c r="F60" s="19">
        <v>8</v>
      </c>
      <c r="G60" s="13">
        <v>18</v>
      </c>
      <c r="H60" s="12">
        <v>12</v>
      </c>
      <c r="I60" s="12">
        <v>5</v>
      </c>
      <c r="J60" s="13">
        <f t="shared" si="1"/>
        <v>17</v>
      </c>
      <c r="K60" s="12">
        <v>2</v>
      </c>
      <c r="L60" s="12">
        <v>2</v>
      </c>
      <c r="M60" s="13">
        <f t="shared" si="2"/>
        <v>4</v>
      </c>
      <c r="N60" s="12">
        <v>5</v>
      </c>
      <c r="O60" s="12">
        <v>4</v>
      </c>
      <c r="P60" s="13">
        <f t="shared" si="3"/>
        <v>9</v>
      </c>
      <c r="Q60" s="14">
        <f t="shared" si="4"/>
        <v>13</v>
      </c>
      <c r="R60" s="12">
        <v>2</v>
      </c>
      <c r="S60" s="12">
        <v>5</v>
      </c>
      <c r="T60" s="15">
        <f t="shared" si="5"/>
        <v>7</v>
      </c>
      <c r="U60" s="16">
        <f t="shared" si="6"/>
        <v>16</v>
      </c>
      <c r="V60" s="12">
        <v>0</v>
      </c>
      <c r="W60" s="12">
        <v>0</v>
      </c>
      <c r="X60" s="15">
        <f t="shared" si="7"/>
        <v>0</v>
      </c>
      <c r="Y60" s="12">
        <v>0</v>
      </c>
      <c r="Z60" s="12">
        <v>0</v>
      </c>
      <c r="AA60" s="15">
        <f t="shared" si="8"/>
        <v>0</v>
      </c>
      <c r="AB60" s="17">
        <v>1</v>
      </c>
      <c r="AC60" s="17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1</v>
      </c>
    </row>
    <row r="61" spans="1:34" x14ac:dyDescent="0.25">
      <c r="A61" s="20" t="s">
        <v>7</v>
      </c>
      <c r="B61" s="30" t="s">
        <v>0</v>
      </c>
      <c r="C61" s="9" t="s">
        <v>52</v>
      </c>
      <c r="D61" s="10">
        <v>2019</v>
      </c>
      <c r="E61" s="19">
        <v>12</v>
      </c>
      <c r="F61" s="19">
        <v>32</v>
      </c>
      <c r="G61" s="13">
        <f t="shared" si="0"/>
        <v>44</v>
      </c>
      <c r="H61" s="12">
        <v>10</v>
      </c>
      <c r="I61" s="12">
        <v>28</v>
      </c>
      <c r="J61" s="13">
        <f t="shared" si="1"/>
        <v>38</v>
      </c>
      <c r="K61" s="12">
        <v>4</v>
      </c>
      <c r="L61" s="12">
        <v>0</v>
      </c>
      <c r="M61" s="13">
        <f t="shared" si="2"/>
        <v>4</v>
      </c>
      <c r="N61" s="12">
        <v>4</v>
      </c>
      <c r="O61" s="12">
        <v>22</v>
      </c>
      <c r="P61" s="13">
        <f t="shared" si="3"/>
        <v>26</v>
      </c>
      <c r="Q61" s="14">
        <f t="shared" si="4"/>
        <v>30</v>
      </c>
      <c r="R61" s="12">
        <v>4</v>
      </c>
      <c r="S61" s="12">
        <v>1</v>
      </c>
      <c r="T61" s="15">
        <f t="shared" si="5"/>
        <v>5</v>
      </c>
      <c r="U61" s="16">
        <f t="shared" si="6"/>
        <v>31</v>
      </c>
      <c r="V61" s="12">
        <v>0</v>
      </c>
      <c r="W61" s="12">
        <v>1</v>
      </c>
      <c r="X61" s="15">
        <f t="shared" si="7"/>
        <v>1</v>
      </c>
      <c r="Y61" s="12">
        <v>0</v>
      </c>
      <c r="Z61" s="12">
        <v>0</v>
      </c>
      <c r="AA61" s="15">
        <f t="shared" si="8"/>
        <v>0</v>
      </c>
      <c r="AB61" s="17">
        <v>10</v>
      </c>
      <c r="AC61" s="17">
        <v>0</v>
      </c>
      <c r="AD61" s="18">
        <v>0</v>
      </c>
      <c r="AE61" s="18">
        <v>0</v>
      </c>
      <c r="AF61" s="18">
        <v>0</v>
      </c>
      <c r="AG61" s="18">
        <v>4</v>
      </c>
      <c r="AH61" s="18">
        <v>6</v>
      </c>
    </row>
    <row r="62" spans="1:34" x14ac:dyDescent="0.25">
      <c r="A62" s="9" t="s">
        <v>11</v>
      </c>
      <c r="B62" s="30" t="s">
        <v>0</v>
      </c>
      <c r="C62" s="9" t="s">
        <v>52</v>
      </c>
      <c r="D62" s="10">
        <v>2019</v>
      </c>
      <c r="E62" s="19">
        <v>7</v>
      </c>
      <c r="F62" s="19">
        <v>1</v>
      </c>
      <c r="G62" s="13">
        <f t="shared" si="0"/>
        <v>8</v>
      </c>
      <c r="H62" s="12">
        <v>3</v>
      </c>
      <c r="I62" s="12">
        <v>0</v>
      </c>
      <c r="J62" s="13">
        <f t="shared" si="1"/>
        <v>3</v>
      </c>
      <c r="K62" s="12">
        <v>0</v>
      </c>
      <c r="L62" s="12">
        <v>2</v>
      </c>
      <c r="M62" s="13">
        <f t="shared" si="2"/>
        <v>2</v>
      </c>
      <c r="N62" s="12">
        <v>5</v>
      </c>
      <c r="O62" s="12">
        <v>1</v>
      </c>
      <c r="P62" s="13">
        <f t="shared" si="3"/>
        <v>6</v>
      </c>
      <c r="Q62" s="14">
        <f t="shared" si="4"/>
        <v>8</v>
      </c>
      <c r="R62" s="12">
        <v>0</v>
      </c>
      <c r="S62" s="12">
        <v>2</v>
      </c>
      <c r="T62" s="15">
        <f t="shared" si="5"/>
        <v>2</v>
      </c>
      <c r="U62" s="16">
        <f t="shared" si="6"/>
        <v>8</v>
      </c>
      <c r="V62" s="12">
        <v>0</v>
      </c>
      <c r="W62" s="12">
        <v>0</v>
      </c>
      <c r="X62" s="15">
        <f t="shared" si="7"/>
        <v>0</v>
      </c>
      <c r="Y62" s="12">
        <v>0</v>
      </c>
      <c r="Z62" s="12">
        <v>0</v>
      </c>
      <c r="AA62" s="15">
        <f t="shared" si="8"/>
        <v>0</v>
      </c>
      <c r="AB62" s="17">
        <v>6</v>
      </c>
      <c r="AC62" s="17">
        <v>0</v>
      </c>
      <c r="AD62" s="18">
        <v>0</v>
      </c>
      <c r="AE62" s="18">
        <v>0</v>
      </c>
      <c r="AF62" s="18">
        <v>0</v>
      </c>
      <c r="AG62" s="18">
        <v>4</v>
      </c>
      <c r="AH62" s="18">
        <v>2</v>
      </c>
    </row>
    <row r="63" spans="1:34" x14ac:dyDescent="0.25">
      <c r="A63" s="9" t="s">
        <v>57</v>
      </c>
      <c r="B63" s="9" t="s">
        <v>57</v>
      </c>
      <c r="C63" s="9" t="s">
        <v>57</v>
      </c>
      <c r="D63" s="10">
        <v>2019</v>
      </c>
      <c r="E63" s="19">
        <f>SUM(E55:E62)</f>
        <v>83</v>
      </c>
      <c r="F63" s="19">
        <f t="shared" ref="F63:AH63" si="214">SUM(F55:F62)</f>
        <v>79</v>
      </c>
      <c r="G63" s="19">
        <f t="shared" si="214"/>
        <v>159</v>
      </c>
      <c r="H63" s="19">
        <f t="shared" si="214"/>
        <v>56</v>
      </c>
      <c r="I63" s="19">
        <f t="shared" si="214"/>
        <v>64</v>
      </c>
      <c r="J63" s="19">
        <f t="shared" si="214"/>
        <v>120</v>
      </c>
      <c r="K63" s="19">
        <f t="shared" si="214"/>
        <v>7</v>
      </c>
      <c r="L63" s="19">
        <f t="shared" si="214"/>
        <v>4</v>
      </c>
      <c r="M63" s="19">
        <f t="shared" si="214"/>
        <v>11</v>
      </c>
      <c r="N63" s="19">
        <f t="shared" si="214"/>
        <v>30</v>
      </c>
      <c r="O63" s="19">
        <f t="shared" si="214"/>
        <v>59</v>
      </c>
      <c r="P63" s="19">
        <f t="shared" si="214"/>
        <v>82</v>
      </c>
      <c r="Q63" s="19">
        <f t="shared" si="214"/>
        <v>93</v>
      </c>
      <c r="R63" s="19">
        <f t="shared" si="214"/>
        <v>15</v>
      </c>
      <c r="S63" s="19">
        <f t="shared" si="214"/>
        <v>18</v>
      </c>
      <c r="T63" s="19">
        <f t="shared" si="214"/>
        <v>33</v>
      </c>
      <c r="U63" s="19">
        <f t="shared" si="214"/>
        <v>115</v>
      </c>
      <c r="V63" s="19">
        <f t="shared" si="214"/>
        <v>0</v>
      </c>
      <c r="W63" s="19">
        <f t="shared" si="214"/>
        <v>1</v>
      </c>
      <c r="X63" s="19">
        <f t="shared" si="214"/>
        <v>1</v>
      </c>
      <c r="Y63" s="19">
        <f t="shared" si="214"/>
        <v>0</v>
      </c>
      <c r="Z63" s="19">
        <f t="shared" si="214"/>
        <v>0</v>
      </c>
      <c r="AA63" s="19">
        <f t="shared" si="214"/>
        <v>0</v>
      </c>
      <c r="AB63" s="19">
        <f t="shared" si="214"/>
        <v>34</v>
      </c>
      <c r="AC63" s="19">
        <f t="shared" si="214"/>
        <v>3</v>
      </c>
      <c r="AD63" s="19">
        <f t="shared" si="214"/>
        <v>0</v>
      </c>
      <c r="AE63" s="19">
        <f t="shared" si="214"/>
        <v>0</v>
      </c>
      <c r="AF63" s="19">
        <f t="shared" si="214"/>
        <v>2</v>
      </c>
      <c r="AG63" s="19">
        <f t="shared" si="214"/>
        <v>21</v>
      </c>
      <c r="AH63" s="19">
        <f t="shared" si="214"/>
        <v>10</v>
      </c>
    </row>
    <row r="64" spans="1:34" x14ac:dyDescent="0.25">
      <c r="A64" s="20" t="s">
        <v>8</v>
      </c>
      <c r="B64" s="30" t="s">
        <v>55</v>
      </c>
      <c r="C64" s="9" t="s">
        <v>54</v>
      </c>
      <c r="D64" s="10">
        <v>2020</v>
      </c>
      <c r="E64" s="19">
        <v>11</v>
      </c>
      <c r="F64" s="19">
        <v>22</v>
      </c>
      <c r="G64" s="13">
        <f t="shared" si="0"/>
        <v>33</v>
      </c>
      <c r="H64" s="12">
        <v>0</v>
      </c>
      <c r="I64" s="12">
        <v>0</v>
      </c>
      <c r="J64" s="13">
        <f t="shared" si="1"/>
        <v>0</v>
      </c>
      <c r="K64" s="12">
        <v>3</v>
      </c>
      <c r="L64" s="12">
        <v>9</v>
      </c>
      <c r="M64" s="13">
        <f t="shared" si="2"/>
        <v>12</v>
      </c>
      <c r="N64" s="12">
        <v>0</v>
      </c>
      <c r="O64" s="12">
        <v>0</v>
      </c>
      <c r="P64" s="13">
        <f t="shared" si="3"/>
        <v>0</v>
      </c>
      <c r="Q64" s="14">
        <f t="shared" si="4"/>
        <v>12</v>
      </c>
      <c r="R64" s="12">
        <v>0</v>
      </c>
      <c r="S64" s="12">
        <v>0</v>
      </c>
      <c r="T64" s="15">
        <f t="shared" si="5"/>
        <v>0</v>
      </c>
      <c r="U64" s="16">
        <f t="shared" si="6"/>
        <v>0</v>
      </c>
      <c r="V64" s="12">
        <v>8</v>
      </c>
      <c r="W64" s="12">
        <v>13</v>
      </c>
      <c r="X64" s="15">
        <f t="shared" si="7"/>
        <v>21</v>
      </c>
      <c r="Y64" s="12">
        <v>0</v>
      </c>
      <c r="Z64" s="12">
        <v>0</v>
      </c>
      <c r="AA64" s="15">
        <f t="shared" si="8"/>
        <v>0</v>
      </c>
      <c r="AB64" s="17">
        <v>0</v>
      </c>
      <c r="AC64" s="17">
        <v>11</v>
      </c>
      <c r="AD64" s="18">
        <v>0</v>
      </c>
      <c r="AE64" s="18">
        <v>0</v>
      </c>
      <c r="AF64" s="18">
        <v>1</v>
      </c>
      <c r="AG64" s="18">
        <v>0</v>
      </c>
      <c r="AH64" s="18">
        <v>0</v>
      </c>
    </row>
    <row r="65" spans="1:34" x14ac:dyDescent="0.25">
      <c r="A65" s="20" t="s">
        <v>9</v>
      </c>
      <c r="B65" s="30" t="s">
        <v>55</v>
      </c>
      <c r="C65" s="9" t="s">
        <v>54</v>
      </c>
      <c r="D65" s="10">
        <v>2020</v>
      </c>
      <c r="E65" s="19">
        <v>22</v>
      </c>
      <c r="F65" s="19">
        <v>7</v>
      </c>
      <c r="G65" s="13">
        <f t="shared" si="0"/>
        <v>29</v>
      </c>
      <c r="H65" s="12">
        <v>0</v>
      </c>
      <c r="I65" s="12">
        <v>0</v>
      </c>
      <c r="J65" s="13">
        <v>0</v>
      </c>
      <c r="K65" s="12">
        <v>9</v>
      </c>
      <c r="L65" s="12">
        <v>2</v>
      </c>
      <c r="M65" s="13">
        <f t="shared" si="2"/>
        <v>11</v>
      </c>
      <c r="N65" s="12">
        <v>0</v>
      </c>
      <c r="O65" s="12">
        <v>0</v>
      </c>
      <c r="P65" s="13">
        <f t="shared" si="3"/>
        <v>0</v>
      </c>
      <c r="Q65" s="14">
        <f t="shared" si="4"/>
        <v>11</v>
      </c>
      <c r="R65" s="12">
        <v>0</v>
      </c>
      <c r="S65" s="12">
        <v>0</v>
      </c>
      <c r="T65" s="15">
        <f t="shared" si="5"/>
        <v>0</v>
      </c>
      <c r="U65" s="16">
        <f t="shared" si="6"/>
        <v>0</v>
      </c>
      <c r="V65" s="12">
        <v>13</v>
      </c>
      <c r="W65" s="12">
        <v>5</v>
      </c>
      <c r="X65" s="15">
        <f t="shared" si="7"/>
        <v>18</v>
      </c>
      <c r="Y65" s="12">
        <v>0</v>
      </c>
      <c r="Z65" s="12">
        <v>0</v>
      </c>
      <c r="AA65" s="15">
        <f t="shared" si="8"/>
        <v>0</v>
      </c>
      <c r="AB65" s="17">
        <v>0</v>
      </c>
      <c r="AC65" s="17">
        <v>10</v>
      </c>
      <c r="AD65" s="18">
        <v>0</v>
      </c>
      <c r="AE65" s="18">
        <v>0</v>
      </c>
      <c r="AF65" s="18">
        <v>1</v>
      </c>
      <c r="AG65" s="18">
        <v>1</v>
      </c>
      <c r="AH65" s="18">
        <v>0</v>
      </c>
    </row>
    <row r="66" spans="1:34" x14ac:dyDescent="0.25">
      <c r="A66" s="20" t="s">
        <v>10</v>
      </c>
      <c r="B66" s="30" t="s">
        <v>55</v>
      </c>
      <c r="C66" s="9" t="s">
        <v>54</v>
      </c>
      <c r="D66" s="10">
        <v>2020</v>
      </c>
      <c r="E66" s="19">
        <v>9</v>
      </c>
      <c r="F66" s="19">
        <v>6</v>
      </c>
      <c r="G66" s="13">
        <f t="shared" si="0"/>
        <v>15</v>
      </c>
      <c r="H66" s="12">
        <v>0</v>
      </c>
      <c r="I66" s="12">
        <v>0</v>
      </c>
      <c r="J66" s="13">
        <v>0</v>
      </c>
      <c r="K66" s="12">
        <v>3</v>
      </c>
      <c r="L66" s="12">
        <v>2</v>
      </c>
      <c r="M66" s="13">
        <f t="shared" si="2"/>
        <v>5</v>
      </c>
      <c r="N66" s="12">
        <v>0</v>
      </c>
      <c r="O66" s="12">
        <v>0</v>
      </c>
      <c r="P66" s="13">
        <f t="shared" si="3"/>
        <v>0</v>
      </c>
      <c r="Q66" s="14">
        <f t="shared" si="4"/>
        <v>5</v>
      </c>
      <c r="R66" s="12">
        <v>0</v>
      </c>
      <c r="S66" s="12">
        <v>0</v>
      </c>
      <c r="T66" s="15">
        <f t="shared" si="5"/>
        <v>0</v>
      </c>
      <c r="U66" s="16">
        <f t="shared" si="6"/>
        <v>0</v>
      </c>
      <c r="V66" s="12">
        <v>6</v>
      </c>
      <c r="W66" s="12">
        <v>4</v>
      </c>
      <c r="X66" s="15">
        <f t="shared" si="7"/>
        <v>10</v>
      </c>
      <c r="Y66" s="12">
        <v>0</v>
      </c>
      <c r="Z66" s="12">
        <v>0</v>
      </c>
      <c r="AA66" s="15">
        <f t="shared" si="8"/>
        <v>0</v>
      </c>
      <c r="AB66" s="17">
        <v>0</v>
      </c>
      <c r="AC66" s="17">
        <v>5</v>
      </c>
      <c r="AD66" s="18">
        <v>0</v>
      </c>
      <c r="AE66" s="18">
        <v>0</v>
      </c>
      <c r="AF66" s="18">
        <v>0</v>
      </c>
      <c r="AG66" s="18">
        <v>0</v>
      </c>
      <c r="AH66" s="18">
        <v>1</v>
      </c>
    </row>
    <row r="67" spans="1:34" x14ac:dyDescent="0.25">
      <c r="A67" s="20" t="s">
        <v>58</v>
      </c>
      <c r="B67" s="20" t="s">
        <v>58</v>
      </c>
      <c r="C67" s="20" t="s">
        <v>58</v>
      </c>
      <c r="D67" s="10">
        <v>2020</v>
      </c>
      <c r="E67" s="19">
        <f>SUM(E64:E66)</f>
        <v>42</v>
      </c>
      <c r="F67" s="19">
        <f t="shared" ref="F67:AH67" si="215">SUM(F64:F66)</f>
        <v>35</v>
      </c>
      <c r="G67" s="19">
        <f t="shared" si="215"/>
        <v>77</v>
      </c>
      <c r="H67" s="19">
        <f t="shared" si="215"/>
        <v>0</v>
      </c>
      <c r="I67" s="19">
        <f t="shared" si="215"/>
        <v>0</v>
      </c>
      <c r="J67" s="19">
        <f t="shared" si="215"/>
        <v>0</v>
      </c>
      <c r="K67" s="19">
        <f t="shared" si="215"/>
        <v>15</v>
      </c>
      <c r="L67" s="19">
        <f t="shared" si="215"/>
        <v>13</v>
      </c>
      <c r="M67" s="19">
        <f t="shared" si="215"/>
        <v>28</v>
      </c>
      <c r="N67" s="19">
        <f t="shared" si="215"/>
        <v>0</v>
      </c>
      <c r="O67" s="19">
        <f t="shared" si="215"/>
        <v>0</v>
      </c>
      <c r="P67" s="19">
        <f t="shared" si="215"/>
        <v>0</v>
      </c>
      <c r="Q67" s="19">
        <f t="shared" si="215"/>
        <v>28</v>
      </c>
      <c r="R67" s="19">
        <f t="shared" si="215"/>
        <v>0</v>
      </c>
      <c r="S67" s="19">
        <f t="shared" si="215"/>
        <v>0</v>
      </c>
      <c r="T67" s="19">
        <f t="shared" si="215"/>
        <v>0</v>
      </c>
      <c r="U67" s="19">
        <f t="shared" si="215"/>
        <v>0</v>
      </c>
      <c r="V67" s="19">
        <f t="shared" si="215"/>
        <v>27</v>
      </c>
      <c r="W67" s="19">
        <f t="shared" si="215"/>
        <v>22</v>
      </c>
      <c r="X67" s="19">
        <f t="shared" si="215"/>
        <v>49</v>
      </c>
      <c r="Y67" s="19">
        <f t="shared" si="215"/>
        <v>0</v>
      </c>
      <c r="Z67" s="19">
        <f t="shared" si="215"/>
        <v>0</v>
      </c>
      <c r="AA67" s="19">
        <f t="shared" si="215"/>
        <v>0</v>
      </c>
      <c r="AB67" s="19">
        <f t="shared" si="215"/>
        <v>0</v>
      </c>
      <c r="AC67" s="19">
        <f t="shared" si="215"/>
        <v>26</v>
      </c>
      <c r="AD67" s="19">
        <f t="shared" si="215"/>
        <v>0</v>
      </c>
      <c r="AE67" s="19">
        <f t="shared" si="215"/>
        <v>0</v>
      </c>
      <c r="AF67" s="19">
        <f t="shared" si="215"/>
        <v>2</v>
      </c>
      <c r="AG67" s="19">
        <f t="shared" si="215"/>
        <v>1</v>
      </c>
      <c r="AH67" s="19">
        <f t="shared" si="215"/>
        <v>1</v>
      </c>
    </row>
    <row r="68" spans="1:34" x14ac:dyDescent="0.25">
      <c r="A68" s="9" t="s">
        <v>12</v>
      </c>
      <c r="B68" s="30" t="s">
        <v>56</v>
      </c>
      <c r="C68" s="9" t="s">
        <v>54</v>
      </c>
      <c r="D68" s="10">
        <v>2020</v>
      </c>
      <c r="E68" s="19">
        <v>4</v>
      </c>
      <c r="F68" s="19">
        <v>16</v>
      </c>
      <c r="G68" s="13">
        <f t="shared" si="0"/>
        <v>20</v>
      </c>
      <c r="H68" s="12">
        <v>0</v>
      </c>
      <c r="I68" s="12">
        <v>0</v>
      </c>
      <c r="J68" s="13">
        <v>0</v>
      </c>
      <c r="K68" s="12">
        <v>4</v>
      </c>
      <c r="L68" s="12">
        <v>11</v>
      </c>
      <c r="M68" s="13">
        <f t="shared" si="2"/>
        <v>15</v>
      </c>
      <c r="N68" s="12">
        <v>0</v>
      </c>
      <c r="O68" s="12">
        <v>0</v>
      </c>
      <c r="P68" s="13">
        <f t="shared" si="3"/>
        <v>0</v>
      </c>
      <c r="Q68" s="14">
        <f t="shared" si="4"/>
        <v>15</v>
      </c>
      <c r="R68" s="12">
        <v>0</v>
      </c>
      <c r="S68" s="12">
        <v>0</v>
      </c>
      <c r="T68" s="15">
        <f t="shared" si="5"/>
        <v>0</v>
      </c>
      <c r="U68" s="16">
        <f t="shared" si="6"/>
        <v>0</v>
      </c>
      <c r="V68" s="12">
        <v>0</v>
      </c>
      <c r="W68" s="12">
        <v>5</v>
      </c>
      <c r="X68" s="15">
        <f t="shared" si="7"/>
        <v>5</v>
      </c>
      <c r="Y68" s="12">
        <v>0</v>
      </c>
      <c r="Z68" s="12">
        <v>0</v>
      </c>
      <c r="AA68" s="15">
        <f t="shared" si="8"/>
        <v>0</v>
      </c>
      <c r="AB68" s="17">
        <v>0</v>
      </c>
      <c r="AC68" s="17">
        <v>11</v>
      </c>
      <c r="AD68" s="18">
        <v>1</v>
      </c>
      <c r="AE68" s="18">
        <v>1</v>
      </c>
      <c r="AF68" s="18">
        <v>2</v>
      </c>
      <c r="AG68" s="18">
        <v>1</v>
      </c>
      <c r="AH68" s="18">
        <v>1</v>
      </c>
    </row>
    <row r="69" spans="1:34" x14ac:dyDescent="0.25">
      <c r="A69" s="9" t="s">
        <v>59</v>
      </c>
      <c r="B69" s="9" t="s">
        <v>59</v>
      </c>
      <c r="C69" s="9" t="s">
        <v>59</v>
      </c>
      <c r="D69" s="10">
        <v>2020</v>
      </c>
      <c r="E69" s="19">
        <v>4</v>
      </c>
      <c r="F69" s="19">
        <v>16</v>
      </c>
      <c r="G69" s="13">
        <f t="shared" ref="G69" si="216">SUM(E69:F69)</f>
        <v>20</v>
      </c>
      <c r="H69" s="12">
        <v>0</v>
      </c>
      <c r="I69" s="12">
        <v>0</v>
      </c>
      <c r="J69" s="13">
        <v>0</v>
      </c>
      <c r="K69" s="12">
        <v>4</v>
      </c>
      <c r="L69" s="12">
        <v>11</v>
      </c>
      <c r="M69" s="13">
        <f t="shared" ref="M69" si="217">SUM(K69:L69)</f>
        <v>15</v>
      </c>
      <c r="N69" s="12">
        <v>0</v>
      </c>
      <c r="O69" s="12">
        <v>0</v>
      </c>
      <c r="P69" s="13">
        <f t="shared" ref="P69" si="218">SUM(N69:O69)</f>
        <v>0</v>
      </c>
      <c r="Q69" s="14">
        <f t="shared" ref="Q69" si="219">M69+P69</f>
        <v>15</v>
      </c>
      <c r="R69" s="12">
        <v>0</v>
      </c>
      <c r="S69" s="12">
        <v>0</v>
      </c>
      <c r="T69" s="15">
        <f t="shared" ref="T69" si="220">SUM(R69:S69)</f>
        <v>0</v>
      </c>
      <c r="U69" s="16">
        <f t="shared" ref="U69" si="221">P69+T69</f>
        <v>0</v>
      </c>
      <c r="V69" s="12">
        <v>0</v>
      </c>
      <c r="W69" s="12">
        <v>5</v>
      </c>
      <c r="X69" s="15">
        <f t="shared" ref="X69" si="222">SUM(V69:W69)</f>
        <v>5</v>
      </c>
      <c r="Y69" s="12">
        <v>0</v>
      </c>
      <c r="Z69" s="12">
        <v>0</v>
      </c>
      <c r="AA69" s="15">
        <f t="shared" ref="AA69" si="223">SUM(Y69:Z69)</f>
        <v>0</v>
      </c>
      <c r="AB69" s="17">
        <v>0</v>
      </c>
      <c r="AC69" s="17">
        <v>11</v>
      </c>
      <c r="AD69" s="18">
        <v>1</v>
      </c>
      <c r="AE69" s="18">
        <v>1</v>
      </c>
      <c r="AF69" s="18">
        <v>2</v>
      </c>
      <c r="AG69" s="18">
        <v>1</v>
      </c>
      <c r="AH69" s="18">
        <v>1</v>
      </c>
    </row>
    <row r="70" spans="1:34" x14ac:dyDescent="0.25">
      <c r="A70" s="9" t="s">
        <v>13</v>
      </c>
      <c r="B70" s="30" t="s">
        <v>0</v>
      </c>
      <c r="C70" s="9" t="s">
        <v>52</v>
      </c>
      <c r="D70" s="10">
        <v>2020</v>
      </c>
      <c r="E70" s="19">
        <v>4</v>
      </c>
      <c r="F70" s="19">
        <v>20</v>
      </c>
      <c r="G70" s="13">
        <f t="shared" si="0"/>
        <v>24</v>
      </c>
      <c r="H70" s="12">
        <v>0</v>
      </c>
      <c r="I70" s="12">
        <v>0</v>
      </c>
      <c r="J70" s="13">
        <f t="shared" ref="J70:J78" si="224">SUM(H70:I70)</f>
        <v>0</v>
      </c>
      <c r="K70" s="12">
        <v>1</v>
      </c>
      <c r="L70" s="12">
        <v>3</v>
      </c>
      <c r="M70" s="13">
        <f t="shared" si="2"/>
        <v>4</v>
      </c>
      <c r="N70" s="12">
        <v>0</v>
      </c>
      <c r="O70" s="12">
        <v>0</v>
      </c>
      <c r="P70" s="13">
        <f t="shared" si="3"/>
        <v>0</v>
      </c>
      <c r="Q70" s="14">
        <f t="shared" si="4"/>
        <v>4</v>
      </c>
      <c r="R70" s="12">
        <v>3</v>
      </c>
      <c r="S70" s="12">
        <v>16</v>
      </c>
      <c r="T70" s="15">
        <f t="shared" si="5"/>
        <v>19</v>
      </c>
      <c r="U70" s="16">
        <f t="shared" si="6"/>
        <v>19</v>
      </c>
      <c r="V70" s="12">
        <v>3</v>
      </c>
      <c r="W70" s="12">
        <v>16</v>
      </c>
      <c r="X70" s="15">
        <f t="shared" si="7"/>
        <v>19</v>
      </c>
      <c r="Y70" s="12">
        <v>0</v>
      </c>
      <c r="Z70" s="12">
        <v>0</v>
      </c>
      <c r="AA70" s="15">
        <f t="shared" si="8"/>
        <v>0</v>
      </c>
      <c r="AB70" s="17">
        <v>4</v>
      </c>
      <c r="AC70" s="17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</row>
    <row r="71" spans="1:34" x14ac:dyDescent="0.25">
      <c r="A71" s="9" t="s">
        <v>2</v>
      </c>
      <c r="B71" s="30" t="s">
        <v>0</v>
      </c>
      <c r="C71" s="9" t="s">
        <v>52</v>
      </c>
      <c r="D71" s="10">
        <v>2020</v>
      </c>
      <c r="E71" s="19">
        <v>12</v>
      </c>
      <c r="F71" s="19">
        <v>24</v>
      </c>
      <c r="G71" s="13">
        <f t="shared" si="0"/>
        <v>36</v>
      </c>
      <c r="H71" s="12">
        <v>0</v>
      </c>
      <c r="I71" s="12">
        <v>0</v>
      </c>
      <c r="J71" s="13">
        <f t="shared" si="224"/>
        <v>0</v>
      </c>
      <c r="K71" s="12">
        <v>2</v>
      </c>
      <c r="L71" s="12">
        <v>2</v>
      </c>
      <c r="M71" s="13">
        <f t="shared" si="2"/>
        <v>4</v>
      </c>
      <c r="N71" s="12">
        <v>0</v>
      </c>
      <c r="O71" s="12">
        <v>1</v>
      </c>
      <c r="P71" s="13">
        <f t="shared" si="3"/>
        <v>1</v>
      </c>
      <c r="Q71" s="14">
        <f t="shared" si="4"/>
        <v>5</v>
      </c>
      <c r="R71" s="12">
        <v>6</v>
      </c>
      <c r="S71" s="12">
        <v>20</v>
      </c>
      <c r="T71" s="15">
        <f t="shared" si="5"/>
        <v>26</v>
      </c>
      <c r="U71" s="16">
        <f t="shared" si="6"/>
        <v>27</v>
      </c>
      <c r="V71" s="12">
        <v>6</v>
      </c>
      <c r="W71" s="12">
        <v>20</v>
      </c>
      <c r="X71" s="15">
        <f t="shared" si="7"/>
        <v>26</v>
      </c>
      <c r="Y71" s="12">
        <v>1</v>
      </c>
      <c r="Z71" s="12">
        <v>0</v>
      </c>
      <c r="AA71" s="15">
        <f t="shared" si="8"/>
        <v>1</v>
      </c>
      <c r="AB71" s="17">
        <v>10</v>
      </c>
      <c r="AC71" s="17">
        <v>0</v>
      </c>
      <c r="AD71" s="18">
        <v>0</v>
      </c>
      <c r="AE71" s="18">
        <v>0</v>
      </c>
      <c r="AF71" s="18">
        <v>0</v>
      </c>
      <c r="AG71" s="18">
        <v>1</v>
      </c>
      <c r="AH71" s="18">
        <v>1</v>
      </c>
    </row>
    <row r="72" spans="1:34" x14ac:dyDescent="0.25">
      <c r="A72" s="9" t="s">
        <v>11</v>
      </c>
      <c r="B72" s="30" t="s">
        <v>0</v>
      </c>
      <c r="C72" s="9" t="s">
        <v>52</v>
      </c>
      <c r="D72" s="10">
        <v>2020</v>
      </c>
      <c r="E72" s="19">
        <v>7</v>
      </c>
      <c r="F72" s="19">
        <v>5</v>
      </c>
      <c r="G72" s="13">
        <f t="shared" si="0"/>
        <v>12</v>
      </c>
      <c r="H72" s="12">
        <v>0</v>
      </c>
      <c r="I72" s="12">
        <v>0</v>
      </c>
      <c r="J72" s="13">
        <f t="shared" si="224"/>
        <v>0</v>
      </c>
      <c r="K72" s="12">
        <v>0</v>
      </c>
      <c r="L72" s="12">
        <v>2</v>
      </c>
      <c r="M72" s="13">
        <f t="shared" si="2"/>
        <v>2</v>
      </c>
      <c r="N72" s="12">
        <v>0</v>
      </c>
      <c r="O72" s="12">
        <v>2</v>
      </c>
      <c r="P72" s="13">
        <f t="shared" si="3"/>
        <v>2</v>
      </c>
      <c r="Q72" s="14">
        <f t="shared" si="4"/>
        <v>4</v>
      </c>
      <c r="R72" s="12">
        <v>8</v>
      </c>
      <c r="S72" s="12">
        <v>0</v>
      </c>
      <c r="T72" s="15">
        <f t="shared" si="5"/>
        <v>8</v>
      </c>
      <c r="U72" s="16">
        <f t="shared" si="6"/>
        <v>10</v>
      </c>
      <c r="V72" s="12">
        <v>8</v>
      </c>
      <c r="W72" s="12">
        <v>0</v>
      </c>
      <c r="X72" s="15">
        <f t="shared" si="7"/>
        <v>8</v>
      </c>
      <c r="Y72" s="12">
        <v>1</v>
      </c>
      <c r="Z72" s="12">
        <v>0</v>
      </c>
      <c r="AA72" s="15">
        <f t="shared" si="8"/>
        <v>1</v>
      </c>
      <c r="AB72" s="17">
        <v>6</v>
      </c>
      <c r="AC72" s="17">
        <v>2</v>
      </c>
      <c r="AD72" s="18">
        <v>1</v>
      </c>
      <c r="AE72" s="18">
        <v>1</v>
      </c>
      <c r="AF72" s="18">
        <v>2</v>
      </c>
      <c r="AG72" s="18">
        <v>0</v>
      </c>
      <c r="AH72" s="18">
        <v>0</v>
      </c>
    </row>
    <row r="73" spans="1:34" x14ac:dyDescent="0.25">
      <c r="A73" s="20" t="s">
        <v>7</v>
      </c>
      <c r="B73" s="30" t="s">
        <v>0</v>
      </c>
      <c r="C73" s="9" t="s">
        <v>52</v>
      </c>
      <c r="D73" s="10">
        <v>2020</v>
      </c>
      <c r="E73" s="19">
        <v>8</v>
      </c>
      <c r="F73" s="19">
        <v>28</v>
      </c>
      <c r="G73" s="13">
        <f t="shared" si="0"/>
        <v>36</v>
      </c>
      <c r="H73" s="12">
        <v>0</v>
      </c>
      <c r="I73" s="12">
        <v>0</v>
      </c>
      <c r="J73" s="13">
        <f t="shared" si="224"/>
        <v>0</v>
      </c>
      <c r="K73" s="12">
        <v>1</v>
      </c>
      <c r="L73" s="12">
        <v>4</v>
      </c>
      <c r="M73" s="13">
        <f t="shared" si="2"/>
        <v>5</v>
      </c>
      <c r="N73" s="12">
        <v>0</v>
      </c>
      <c r="O73" s="12">
        <v>1</v>
      </c>
      <c r="P73" s="13">
        <f t="shared" si="3"/>
        <v>1</v>
      </c>
      <c r="Q73" s="14">
        <f t="shared" si="4"/>
        <v>6</v>
      </c>
      <c r="R73" s="12">
        <v>8</v>
      </c>
      <c r="S73" s="12">
        <v>22</v>
      </c>
      <c r="T73" s="15">
        <f t="shared" si="5"/>
        <v>30</v>
      </c>
      <c r="U73" s="16">
        <f t="shared" si="6"/>
        <v>31</v>
      </c>
      <c r="V73" s="12">
        <v>8</v>
      </c>
      <c r="W73" s="12">
        <v>22</v>
      </c>
      <c r="X73" s="15">
        <f t="shared" si="7"/>
        <v>30</v>
      </c>
      <c r="Y73" s="12">
        <v>0</v>
      </c>
      <c r="Z73" s="12">
        <v>0</v>
      </c>
      <c r="AA73" s="15">
        <f t="shared" si="8"/>
        <v>0</v>
      </c>
      <c r="AB73" s="17">
        <v>5</v>
      </c>
      <c r="AC73" s="17">
        <v>0</v>
      </c>
      <c r="AD73" s="18">
        <v>0</v>
      </c>
      <c r="AE73" s="18">
        <v>1</v>
      </c>
      <c r="AF73" s="18">
        <v>0</v>
      </c>
      <c r="AG73" s="18">
        <v>0</v>
      </c>
      <c r="AH73" s="18">
        <v>1</v>
      </c>
    </row>
    <row r="74" spans="1:34" x14ac:dyDescent="0.25">
      <c r="A74" s="20" t="s">
        <v>3</v>
      </c>
      <c r="B74" s="30" t="s">
        <v>0</v>
      </c>
      <c r="C74" s="9" t="s">
        <v>52</v>
      </c>
      <c r="D74" s="10">
        <v>2020</v>
      </c>
      <c r="E74" s="19">
        <v>18</v>
      </c>
      <c r="F74" s="19">
        <v>9</v>
      </c>
      <c r="G74" s="13">
        <f t="shared" si="0"/>
        <v>27</v>
      </c>
      <c r="H74" s="12">
        <v>0</v>
      </c>
      <c r="I74" s="12">
        <v>0</v>
      </c>
      <c r="J74" s="13">
        <f t="shared" si="224"/>
        <v>0</v>
      </c>
      <c r="K74" s="12">
        <v>6</v>
      </c>
      <c r="L74" s="12">
        <v>1</v>
      </c>
      <c r="M74" s="13">
        <f t="shared" si="2"/>
        <v>7</v>
      </c>
      <c r="N74" s="12">
        <v>1</v>
      </c>
      <c r="O74" s="12">
        <v>0</v>
      </c>
      <c r="P74" s="13">
        <f t="shared" si="3"/>
        <v>1</v>
      </c>
      <c r="Q74" s="14">
        <f t="shared" si="4"/>
        <v>8</v>
      </c>
      <c r="R74" s="12">
        <v>12</v>
      </c>
      <c r="S74" s="12">
        <v>7</v>
      </c>
      <c r="T74" s="15">
        <f t="shared" si="5"/>
        <v>19</v>
      </c>
      <c r="U74" s="16">
        <f t="shared" si="6"/>
        <v>20</v>
      </c>
      <c r="V74" s="12">
        <v>12</v>
      </c>
      <c r="W74" s="12">
        <v>7</v>
      </c>
      <c r="X74" s="15">
        <f t="shared" si="7"/>
        <v>19</v>
      </c>
      <c r="Y74" s="12">
        <v>0</v>
      </c>
      <c r="Z74" s="12">
        <v>1</v>
      </c>
      <c r="AA74" s="15">
        <f t="shared" si="8"/>
        <v>1</v>
      </c>
      <c r="AB74" s="17">
        <v>7</v>
      </c>
      <c r="AC74" s="17">
        <v>0</v>
      </c>
      <c r="AD74" s="18">
        <v>0</v>
      </c>
      <c r="AE74" s="18">
        <v>1</v>
      </c>
      <c r="AF74" s="18">
        <v>0</v>
      </c>
      <c r="AG74" s="18">
        <v>2</v>
      </c>
      <c r="AH74" s="18">
        <v>0</v>
      </c>
    </row>
    <row r="75" spans="1:34" x14ac:dyDescent="0.25">
      <c r="A75" s="20" t="s">
        <v>4</v>
      </c>
      <c r="B75" s="30" t="s">
        <v>0</v>
      </c>
      <c r="C75" s="9" t="s">
        <v>52</v>
      </c>
      <c r="D75" s="10">
        <v>2020</v>
      </c>
      <c r="E75" s="19">
        <v>13</v>
      </c>
      <c r="F75" s="19">
        <v>4</v>
      </c>
      <c r="G75" s="13">
        <f t="shared" si="0"/>
        <v>17</v>
      </c>
      <c r="H75" s="12">
        <v>0</v>
      </c>
      <c r="I75" s="12">
        <v>0</v>
      </c>
      <c r="J75" s="13">
        <f t="shared" si="224"/>
        <v>0</v>
      </c>
      <c r="K75" s="12">
        <v>0</v>
      </c>
      <c r="L75" s="12">
        <v>0</v>
      </c>
      <c r="M75" s="13">
        <f t="shared" si="2"/>
        <v>0</v>
      </c>
      <c r="N75" s="12">
        <v>5</v>
      </c>
      <c r="O75" s="12">
        <v>1</v>
      </c>
      <c r="P75" s="13">
        <f t="shared" si="3"/>
        <v>6</v>
      </c>
      <c r="Q75" s="14">
        <f t="shared" si="4"/>
        <v>6</v>
      </c>
      <c r="R75" s="12">
        <v>7</v>
      </c>
      <c r="S75" s="12">
        <v>2</v>
      </c>
      <c r="T75" s="15">
        <f t="shared" si="5"/>
        <v>9</v>
      </c>
      <c r="U75" s="16">
        <f t="shared" si="6"/>
        <v>15</v>
      </c>
      <c r="V75" s="12">
        <v>7</v>
      </c>
      <c r="W75" s="12">
        <v>2</v>
      </c>
      <c r="X75" s="15">
        <f t="shared" si="7"/>
        <v>9</v>
      </c>
      <c r="Y75" s="12">
        <v>0</v>
      </c>
      <c r="Z75" s="12">
        <v>0</v>
      </c>
      <c r="AA75" s="15">
        <f t="shared" si="8"/>
        <v>0</v>
      </c>
      <c r="AB75" s="17">
        <v>6</v>
      </c>
      <c r="AC75" s="17"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</row>
    <row r="76" spans="1:34" x14ac:dyDescent="0.25">
      <c r="A76" s="20" t="s">
        <v>6</v>
      </c>
      <c r="B76" s="30" t="s">
        <v>0</v>
      </c>
      <c r="C76" s="9" t="s">
        <v>52</v>
      </c>
      <c r="D76" s="10">
        <v>2020</v>
      </c>
      <c r="E76" s="19">
        <v>16</v>
      </c>
      <c r="F76" s="19">
        <v>7</v>
      </c>
      <c r="G76" s="13">
        <f t="shared" ref="G76:G83" si="225">SUM(E76:F76)</f>
        <v>23</v>
      </c>
      <c r="H76" s="12">
        <v>0</v>
      </c>
      <c r="I76" s="12">
        <v>0</v>
      </c>
      <c r="J76" s="13">
        <f t="shared" si="224"/>
        <v>0</v>
      </c>
      <c r="K76" s="12">
        <v>0</v>
      </c>
      <c r="L76" s="12">
        <v>0</v>
      </c>
      <c r="M76" s="13">
        <f t="shared" ref="M76:M83" si="226">SUM(K76:L76)</f>
        <v>0</v>
      </c>
      <c r="N76" s="12">
        <v>7</v>
      </c>
      <c r="O76" s="12">
        <v>2</v>
      </c>
      <c r="P76" s="13">
        <f t="shared" ref="P76:P83" si="227">SUM(N76:O76)</f>
        <v>9</v>
      </c>
      <c r="Q76" s="14">
        <f t="shared" ref="Q76:Q83" si="228">M76+P76</f>
        <v>9</v>
      </c>
      <c r="R76" s="12">
        <v>9</v>
      </c>
      <c r="S76" s="12">
        <v>5</v>
      </c>
      <c r="T76" s="15">
        <f t="shared" ref="T76:T83" si="229">SUM(R76:S76)</f>
        <v>14</v>
      </c>
      <c r="U76" s="16">
        <f t="shared" ref="U76:U83" si="230">P76+T76</f>
        <v>23</v>
      </c>
      <c r="V76" s="12">
        <v>9</v>
      </c>
      <c r="W76" s="12">
        <v>5</v>
      </c>
      <c r="X76" s="15">
        <f t="shared" ref="X76:X83" si="231">SUM(V76:W76)</f>
        <v>14</v>
      </c>
      <c r="Y76" s="12">
        <v>1</v>
      </c>
      <c r="Z76" s="12">
        <v>0</v>
      </c>
      <c r="AA76" s="15">
        <f t="shared" ref="AA76:AA83" si="232">SUM(Y76:Z76)</f>
        <v>1</v>
      </c>
      <c r="AB76" s="17">
        <v>8</v>
      </c>
      <c r="AC76" s="17">
        <v>1</v>
      </c>
      <c r="AD76" s="18">
        <v>0</v>
      </c>
      <c r="AE76" s="18">
        <v>0</v>
      </c>
      <c r="AF76" s="18">
        <v>0</v>
      </c>
      <c r="AG76" s="18">
        <v>2</v>
      </c>
      <c r="AH76" s="18">
        <v>0</v>
      </c>
    </row>
    <row r="77" spans="1:34" x14ac:dyDescent="0.25">
      <c r="A77" s="9" t="s">
        <v>57</v>
      </c>
      <c r="B77" s="9" t="s">
        <v>57</v>
      </c>
      <c r="C77" s="9" t="s">
        <v>57</v>
      </c>
      <c r="D77" s="10">
        <v>2020</v>
      </c>
      <c r="E77" s="19">
        <f>SUM(E70:E76)</f>
        <v>78</v>
      </c>
      <c r="F77" s="19">
        <f t="shared" ref="F77:AH77" si="233">SUM(F70:F76)</f>
        <v>97</v>
      </c>
      <c r="G77" s="19">
        <f t="shared" si="233"/>
        <v>175</v>
      </c>
      <c r="H77" s="19">
        <f t="shared" si="233"/>
        <v>0</v>
      </c>
      <c r="I77" s="19">
        <f t="shared" si="233"/>
        <v>0</v>
      </c>
      <c r="J77" s="19">
        <f t="shared" si="233"/>
        <v>0</v>
      </c>
      <c r="K77" s="19">
        <f t="shared" si="233"/>
        <v>10</v>
      </c>
      <c r="L77" s="19">
        <f t="shared" si="233"/>
        <v>12</v>
      </c>
      <c r="M77" s="19">
        <f t="shared" si="233"/>
        <v>22</v>
      </c>
      <c r="N77" s="19">
        <f t="shared" si="233"/>
        <v>13</v>
      </c>
      <c r="O77" s="19">
        <f t="shared" si="233"/>
        <v>7</v>
      </c>
      <c r="P77" s="19">
        <f t="shared" si="233"/>
        <v>20</v>
      </c>
      <c r="Q77" s="19">
        <f t="shared" si="233"/>
        <v>42</v>
      </c>
      <c r="R77" s="19">
        <f t="shared" si="233"/>
        <v>53</v>
      </c>
      <c r="S77" s="19">
        <f t="shared" si="233"/>
        <v>72</v>
      </c>
      <c r="T77" s="19">
        <f t="shared" si="233"/>
        <v>125</v>
      </c>
      <c r="U77" s="19">
        <f t="shared" si="233"/>
        <v>145</v>
      </c>
      <c r="V77" s="19">
        <f t="shared" si="233"/>
        <v>53</v>
      </c>
      <c r="W77" s="19">
        <f t="shared" si="233"/>
        <v>72</v>
      </c>
      <c r="X77" s="19">
        <f t="shared" si="233"/>
        <v>125</v>
      </c>
      <c r="Y77" s="19">
        <f t="shared" si="233"/>
        <v>3</v>
      </c>
      <c r="Z77" s="19">
        <f t="shared" si="233"/>
        <v>1</v>
      </c>
      <c r="AA77" s="19">
        <f t="shared" si="233"/>
        <v>4</v>
      </c>
      <c r="AB77" s="19">
        <f t="shared" si="233"/>
        <v>46</v>
      </c>
      <c r="AC77" s="19">
        <f t="shared" si="233"/>
        <v>3</v>
      </c>
      <c r="AD77" s="19">
        <f t="shared" si="233"/>
        <v>1</v>
      </c>
      <c r="AE77" s="19">
        <f t="shared" si="233"/>
        <v>3</v>
      </c>
      <c r="AF77" s="19">
        <f t="shared" si="233"/>
        <v>2</v>
      </c>
      <c r="AG77" s="19">
        <f t="shared" si="233"/>
        <v>5</v>
      </c>
      <c r="AH77" s="19">
        <f t="shared" si="233"/>
        <v>2</v>
      </c>
    </row>
    <row r="78" spans="1:34" x14ac:dyDescent="0.25">
      <c r="A78" s="20" t="s">
        <v>9</v>
      </c>
      <c r="B78" s="30" t="s">
        <v>55</v>
      </c>
      <c r="C78" s="9" t="s">
        <v>54</v>
      </c>
      <c r="D78" s="10">
        <v>2021</v>
      </c>
      <c r="E78" s="19">
        <v>29</v>
      </c>
      <c r="F78" s="19">
        <v>7</v>
      </c>
      <c r="G78" s="13">
        <f t="shared" si="225"/>
        <v>36</v>
      </c>
      <c r="H78" s="12">
        <v>0</v>
      </c>
      <c r="I78" s="12">
        <v>0</v>
      </c>
      <c r="J78" s="13">
        <f t="shared" si="224"/>
        <v>0</v>
      </c>
      <c r="K78" s="12">
        <v>9</v>
      </c>
      <c r="L78" s="12">
        <v>3</v>
      </c>
      <c r="M78" s="13">
        <f t="shared" si="226"/>
        <v>12</v>
      </c>
      <c r="N78" s="12">
        <v>0</v>
      </c>
      <c r="O78" s="12">
        <v>0</v>
      </c>
      <c r="P78" s="13">
        <f t="shared" si="227"/>
        <v>0</v>
      </c>
      <c r="Q78" s="14">
        <f t="shared" si="228"/>
        <v>12</v>
      </c>
      <c r="R78" s="12">
        <v>0</v>
      </c>
      <c r="S78" s="12">
        <v>0</v>
      </c>
      <c r="T78" s="15">
        <f t="shared" si="229"/>
        <v>0</v>
      </c>
      <c r="U78" s="16">
        <f t="shared" si="230"/>
        <v>0</v>
      </c>
      <c r="V78" s="12">
        <v>20</v>
      </c>
      <c r="W78" s="12">
        <v>4</v>
      </c>
      <c r="X78" s="15">
        <f t="shared" si="231"/>
        <v>24</v>
      </c>
      <c r="Y78" s="12">
        <v>29</v>
      </c>
      <c r="Z78" s="12">
        <v>7</v>
      </c>
      <c r="AA78" s="15">
        <f t="shared" si="232"/>
        <v>36</v>
      </c>
      <c r="AB78" s="17">
        <v>11</v>
      </c>
      <c r="AC78" s="17">
        <v>0</v>
      </c>
      <c r="AD78" s="18">
        <v>1</v>
      </c>
      <c r="AE78" s="18">
        <v>0</v>
      </c>
      <c r="AF78" s="18">
        <v>0</v>
      </c>
      <c r="AG78" s="18">
        <v>1</v>
      </c>
      <c r="AH78" s="18">
        <v>0</v>
      </c>
    </row>
    <row r="79" spans="1:34" x14ac:dyDescent="0.25">
      <c r="A79" s="20" t="s">
        <v>10</v>
      </c>
      <c r="B79" s="30" t="s">
        <v>55</v>
      </c>
      <c r="C79" s="9" t="s">
        <v>54</v>
      </c>
      <c r="D79" s="10">
        <v>2021</v>
      </c>
      <c r="E79" s="19">
        <v>13</v>
      </c>
      <c r="F79" s="19">
        <v>5</v>
      </c>
      <c r="G79" s="13">
        <f t="shared" si="225"/>
        <v>18</v>
      </c>
      <c r="H79" s="12">
        <v>0</v>
      </c>
      <c r="I79" s="12">
        <v>0</v>
      </c>
      <c r="J79" s="13">
        <v>0</v>
      </c>
      <c r="K79" s="12">
        <v>7</v>
      </c>
      <c r="L79" s="12">
        <v>1</v>
      </c>
      <c r="M79" s="13">
        <f t="shared" si="226"/>
        <v>8</v>
      </c>
      <c r="N79" s="12">
        <v>0</v>
      </c>
      <c r="O79" s="12">
        <v>0</v>
      </c>
      <c r="P79" s="13">
        <f t="shared" si="227"/>
        <v>0</v>
      </c>
      <c r="Q79" s="14">
        <f t="shared" si="228"/>
        <v>8</v>
      </c>
      <c r="R79" s="12">
        <v>0</v>
      </c>
      <c r="S79" s="12">
        <v>0</v>
      </c>
      <c r="T79" s="15">
        <f t="shared" si="229"/>
        <v>0</v>
      </c>
      <c r="U79" s="16">
        <f t="shared" si="230"/>
        <v>0</v>
      </c>
      <c r="V79" s="12">
        <v>6</v>
      </c>
      <c r="W79" s="12">
        <v>4</v>
      </c>
      <c r="X79" s="15">
        <f t="shared" si="231"/>
        <v>10</v>
      </c>
      <c r="Y79" s="12">
        <v>13</v>
      </c>
      <c r="Z79" s="12">
        <v>5</v>
      </c>
      <c r="AA79" s="15">
        <f t="shared" si="232"/>
        <v>18</v>
      </c>
      <c r="AB79" s="17">
        <v>7</v>
      </c>
      <c r="AC79" s="17">
        <v>0</v>
      </c>
      <c r="AD79" s="18">
        <v>0</v>
      </c>
      <c r="AE79" s="18">
        <v>1</v>
      </c>
      <c r="AF79" s="18">
        <v>0</v>
      </c>
      <c r="AG79" s="18">
        <v>2</v>
      </c>
      <c r="AH79" s="18">
        <v>1</v>
      </c>
    </row>
    <row r="80" spans="1:34" x14ac:dyDescent="0.25">
      <c r="A80" s="20" t="s">
        <v>58</v>
      </c>
      <c r="B80" s="20" t="s">
        <v>58</v>
      </c>
      <c r="C80" s="20" t="s">
        <v>58</v>
      </c>
      <c r="D80" s="10">
        <v>2021</v>
      </c>
      <c r="E80" s="19">
        <f>SUM(E78:E79)</f>
        <v>42</v>
      </c>
      <c r="F80" s="19">
        <f t="shared" ref="F80:AH80" si="234">SUM(F78:F79)</f>
        <v>12</v>
      </c>
      <c r="G80" s="19">
        <f t="shared" si="234"/>
        <v>54</v>
      </c>
      <c r="H80" s="19">
        <f t="shared" si="234"/>
        <v>0</v>
      </c>
      <c r="I80" s="19">
        <f t="shared" si="234"/>
        <v>0</v>
      </c>
      <c r="J80" s="19">
        <f t="shared" si="234"/>
        <v>0</v>
      </c>
      <c r="K80" s="19">
        <f t="shared" si="234"/>
        <v>16</v>
      </c>
      <c r="L80" s="19">
        <f t="shared" si="234"/>
        <v>4</v>
      </c>
      <c r="M80" s="19">
        <f t="shared" si="234"/>
        <v>20</v>
      </c>
      <c r="N80" s="19">
        <f t="shared" si="234"/>
        <v>0</v>
      </c>
      <c r="O80" s="19">
        <f t="shared" si="234"/>
        <v>0</v>
      </c>
      <c r="P80" s="19">
        <f t="shared" si="234"/>
        <v>0</v>
      </c>
      <c r="Q80" s="19">
        <f t="shared" si="234"/>
        <v>20</v>
      </c>
      <c r="R80" s="19">
        <f t="shared" si="234"/>
        <v>0</v>
      </c>
      <c r="S80" s="19">
        <f t="shared" si="234"/>
        <v>0</v>
      </c>
      <c r="T80" s="19">
        <f t="shared" si="234"/>
        <v>0</v>
      </c>
      <c r="U80" s="19">
        <f t="shared" si="234"/>
        <v>0</v>
      </c>
      <c r="V80" s="19">
        <f t="shared" si="234"/>
        <v>26</v>
      </c>
      <c r="W80" s="19">
        <f t="shared" si="234"/>
        <v>8</v>
      </c>
      <c r="X80" s="19">
        <f t="shared" si="234"/>
        <v>34</v>
      </c>
      <c r="Y80" s="19">
        <f t="shared" si="234"/>
        <v>42</v>
      </c>
      <c r="Z80" s="19">
        <f t="shared" si="234"/>
        <v>12</v>
      </c>
      <c r="AA80" s="19">
        <f t="shared" si="234"/>
        <v>54</v>
      </c>
      <c r="AB80" s="19">
        <f t="shared" si="234"/>
        <v>18</v>
      </c>
      <c r="AC80" s="19">
        <f t="shared" si="234"/>
        <v>0</v>
      </c>
      <c r="AD80" s="19">
        <f t="shared" si="234"/>
        <v>1</v>
      </c>
      <c r="AE80" s="19">
        <f t="shared" si="234"/>
        <v>1</v>
      </c>
      <c r="AF80" s="19">
        <f t="shared" si="234"/>
        <v>0</v>
      </c>
      <c r="AG80" s="19">
        <f t="shared" si="234"/>
        <v>3</v>
      </c>
      <c r="AH80" s="19">
        <f t="shared" si="234"/>
        <v>1</v>
      </c>
    </row>
    <row r="81" spans="1:34" x14ac:dyDescent="0.25">
      <c r="A81" s="9" t="s">
        <v>12</v>
      </c>
      <c r="B81" s="30" t="s">
        <v>56</v>
      </c>
      <c r="C81" s="9" t="s">
        <v>54</v>
      </c>
      <c r="D81" s="10">
        <v>2021</v>
      </c>
      <c r="E81" s="19">
        <v>7</v>
      </c>
      <c r="F81" s="19">
        <v>19</v>
      </c>
      <c r="G81" s="13">
        <f t="shared" si="225"/>
        <v>26</v>
      </c>
      <c r="H81" s="12">
        <v>0</v>
      </c>
      <c r="I81" s="12">
        <v>0</v>
      </c>
      <c r="J81" s="13">
        <v>0</v>
      </c>
      <c r="K81" s="12">
        <v>2</v>
      </c>
      <c r="L81" s="12">
        <v>6</v>
      </c>
      <c r="M81" s="13">
        <f t="shared" si="226"/>
        <v>8</v>
      </c>
      <c r="N81" s="12">
        <v>0</v>
      </c>
      <c r="O81" s="12">
        <v>0</v>
      </c>
      <c r="P81" s="13">
        <f t="shared" si="227"/>
        <v>0</v>
      </c>
      <c r="Q81" s="14">
        <f t="shared" si="228"/>
        <v>8</v>
      </c>
      <c r="R81" s="12">
        <v>0</v>
      </c>
      <c r="S81" s="12">
        <v>0</v>
      </c>
      <c r="T81" s="15">
        <f t="shared" si="229"/>
        <v>0</v>
      </c>
      <c r="U81" s="16">
        <f t="shared" si="230"/>
        <v>0</v>
      </c>
      <c r="V81" s="12">
        <v>2</v>
      </c>
      <c r="W81" s="12">
        <v>9</v>
      </c>
      <c r="X81" s="15">
        <f t="shared" si="231"/>
        <v>11</v>
      </c>
      <c r="Y81" s="12">
        <v>4</v>
      </c>
      <c r="Z81" s="12">
        <v>15</v>
      </c>
      <c r="AA81" s="15">
        <f t="shared" si="232"/>
        <v>19</v>
      </c>
      <c r="AB81" s="17">
        <v>5</v>
      </c>
      <c r="AC81" s="17">
        <v>0</v>
      </c>
      <c r="AD81" s="18">
        <v>1</v>
      </c>
      <c r="AE81" s="18">
        <v>4</v>
      </c>
      <c r="AF81" s="18">
        <v>1</v>
      </c>
      <c r="AG81" s="18">
        <v>0</v>
      </c>
      <c r="AH81" s="18">
        <v>2</v>
      </c>
    </row>
    <row r="82" spans="1:34" x14ac:dyDescent="0.25">
      <c r="A82" s="20" t="s">
        <v>14</v>
      </c>
      <c r="B82" s="30" t="s">
        <v>56</v>
      </c>
      <c r="C82" s="9" t="s">
        <v>54</v>
      </c>
      <c r="D82" s="10">
        <v>2021</v>
      </c>
      <c r="E82" s="19">
        <v>15</v>
      </c>
      <c r="F82" s="19">
        <v>4</v>
      </c>
      <c r="G82" s="13">
        <f t="shared" si="225"/>
        <v>19</v>
      </c>
      <c r="H82" s="12">
        <v>0</v>
      </c>
      <c r="I82" s="12">
        <v>0</v>
      </c>
      <c r="J82" s="13">
        <v>0</v>
      </c>
      <c r="K82" s="12">
        <v>3</v>
      </c>
      <c r="L82" s="12">
        <v>8</v>
      </c>
      <c r="M82" s="13">
        <f t="shared" si="226"/>
        <v>11</v>
      </c>
      <c r="N82" s="12">
        <v>0</v>
      </c>
      <c r="O82" s="12">
        <v>0</v>
      </c>
      <c r="P82" s="13">
        <f t="shared" si="227"/>
        <v>0</v>
      </c>
      <c r="Q82" s="14">
        <f t="shared" si="228"/>
        <v>11</v>
      </c>
      <c r="R82" s="12">
        <v>0</v>
      </c>
      <c r="S82" s="12">
        <v>0</v>
      </c>
      <c r="T82" s="15">
        <f t="shared" si="229"/>
        <v>0</v>
      </c>
      <c r="U82" s="16">
        <f t="shared" si="230"/>
        <v>0</v>
      </c>
      <c r="V82" s="12">
        <v>5</v>
      </c>
      <c r="W82" s="12">
        <v>10</v>
      </c>
      <c r="X82" s="15">
        <f t="shared" si="231"/>
        <v>15</v>
      </c>
      <c r="Y82" s="12">
        <v>7</v>
      </c>
      <c r="Z82" s="12">
        <v>19</v>
      </c>
      <c r="AA82" s="15">
        <f t="shared" si="232"/>
        <v>26</v>
      </c>
      <c r="AB82" s="17">
        <v>8</v>
      </c>
      <c r="AC82" s="17">
        <v>0</v>
      </c>
      <c r="AD82" s="18">
        <v>0</v>
      </c>
      <c r="AE82" s="18">
        <v>0</v>
      </c>
      <c r="AF82" s="18">
        <v>0</v>
      </c>
      <c r="AG82" s="18">
        <v>0</v>
      </c>
      <c r="AH82" s="18">
        <v>2</v>
      </c>
    </row>
    <row r="83" spans="1:34" x14ac:dyDescent="0.25">
      <c r="A83" s="20" t="s">
        <v>15</v>
      </c>
      <c r="B83" s="30" t="s">
        <v>56</v>
      </c>
      <c r="C83" s="9" t="s">
        <v>54</v>
      </c>
      <c r="D83" s="10">
        <v>2021</v>
      </c>
      <c r="E83" s="19">
        <v>3</v>
      </c>
      <c r="F83" s="19">
        <v>10</v>
      </c>
      <c r="G83" s="13">
        <f t="shared" si="225"/>
        <v>13</v>
      </c>
      <c r="H83" s="12">
        <v>0</v>
      </c>
      <c r="I83" s="12">
        <v>0</v>
      </c>
      <c r="J83" s="13">
        <v>0</v>
      </c>
      <c r="K83" s="12">
        <v>1</v>
      </c>
      <c r="L83" s="12">
        <v>6</v>
      </c>
      <c r="M83" s="13">
        <f t="shared" si="226"/>
        <v>7</v>
      </c>
      <c r="N83" s="12">
        <v>0</v>
      </c>
      <c r="O83" s="12">
        <v>0</v>
      </c>
      <c r="P83" s="13">
        <f t="shared" si="227"/>
        <v>0</v>
      </c>
      <c r="Q83" s="14">
        <f t="shared" si="228"/>
        <v>7</v>
      </c>
      <c r="R83" s="12">
        <v>0</v>
      </c>
      <c r="S83" s="12">
        <v>0</v>
      </c>
      <c r="T83" s="15">
        <f t="shared" si="229"/>
        <v>0</v>
      </c>
      <c r="U83" s="16">
        <f t="shared" si="230"/>
        <v>0</v>
      </c>
      <c r="V83" s="12">
        <v>3</v>
      </c>
      <c r="W83" s="12">
        <v>3</v>
      </c>
      <c r="X83" s="15">
        <f t="shared" si="231"/>
        <v>6</v>
      </c>
      <c r="Y83" s="12">
        <v>3</v>
      </c>
      <c r="Z83" s="12">
        <v>10</v>
      </c>
      <c r="AA83" s="15">
        <f t="shared" si="232"/>
        <v>13</v>
      </c>
      <c r="AB83" s="17">
        <v>6</v>
      </c>
      <c r="AC83" s="17">
        <v>0</v>
      </c>
      <c r="AD83" s="18">
        <v>0</v>
      </c>
      <c r="AE83" s="18">
        <v>0</v>
      </c>
      <c r="AF83" s="18">
        <v>1</v>
      </c>
      <c r="AG83" s="18">
        <v>1</v>
      </c>
      <c r="AH83" s="18">
        <v>1</v>
      </c>
    </row>
    <row r="84" spans="1:34" x14ac:dyDescent="0.25">
      <c r="A84" s="9" t="s">
        <v>59</v>
      </c>
      <c r="B84" s="9" t="s">
        <v>59</v>
      </c>
      <c r="C84" s="9" t="s">
        <v>59</v>
      </c>
      <c r="D84" s="32">
        <v>2021</v>
      </c>
      <c r="E84" s="19">
        <f>SUM(E81:E83)</f>
        <v>25</v>
      </c>
      <c r="F84" s="19">
        <f t="shared" ref="F84" si="235">SUM(F81:F83)</f>
        <v>33</v>
      </c>
      <c r="G84" s="19">
        <f t="shared" ref="G84" si="236">SUM(G81:G83)</f>
        <v>58</v>
      </c>
      <c r="H84" s="19">
        <f t="shared" ref="H84" si="237">SUM(H81:H83)</f>
        <v>0</v>
      </c>
      <c r="I84" s="19">
        <f t="shared" ref="I84" si="238">SUM(I81:I83)</f>
        <v>0</v>
      </c>
      <c r="J84" s="19">
        <f t="shared" ref="J84" si="239">SUM(J81:J83)</f>
        <v>0</v>
      </c>
      <c r="K84" s="19">
        <f t="shared" ref="K84" si="240">SUM(K81:K83)</f>
        <v>6</v>
      </c>
      <c r="L84" s="19">
        <f t="shared" ref="L84" si="241">SUM(L81:L83)</f>
        <v>20</v>
      </c>
      <c r="M84" s="19">
        <f t="shared" ref="M84" si="242">SUM(M81:M83)</f>
        <v>26</v>
      </c>
      <c r="N84" s="19">
        <f t="shared" ref="N84" si="243">SUM(N81:N83)</f>
        <v>0</v>
      </c>
      <c r="O84" s="19">
        <f t="shared" ref="O84" si="244">SUM(O81:O83)</f>
        <v>0</v>
      </c>
      <c r="P84" s="19">
        <f t="shared" ref="P84" si="245">SUM(P81:P83)</f>
        <v>0</v>
      </c>
      <c r="Q84" s="19">
        <f t="shared" ref="Q84" si="246">SUM(Q81:Q83)</f>
        <v>26</v>
      </c>
      <c r="R84" s="19">
        <f t="shared" ref="R84" si="247">SUM(R81:R83)</f>
        <v>0</v>
      </c>
      <c r="S84" s="19">
        <f t="shared" ref="S84" si="248">SUM(S81:S83)</f>
        <v>0</v>
      </c>
      <c r="T84" s="19">
        <f t="shared" ref="T84" si="249">SUM(T81:T83)</f>
        <v>0</v>
      </c>
      <c r="U84" s="19">
        <f t="shared" ref="U84" si="250">SUM(U81:U83)</f>
        <v>0</v>
      </c>
      <c r="V84" s="19">
        <f t="shared" ref="V84" si="251">SUM(V81:V83)</f>
        <v>10</v>
      </c>
      <c r="W84" s="19">
        <f t="shared" ref="W84" si="252">SUM(W81:W83)</f>
        <v>22</v>
      </c>
      <c r="X84" s="19">
        <f t="shared" ref="X84" si="253">SUM(X81:X83)</f>
        <v>32</v>
      </c>
      <c r="Y84" s="19">
        <f t="shared" ref="Y84" si="254">SUM(Y81:Y83)</f>
        <v>14</v>
      </c>
      <c r="Z84" s="19">
        <f t="shared" ref="Z84" si="255">SUM(Z81:Z83)</f>
        <v>44</v>
      </c>
      <c r="AA84" s="19">
        <f t="shared" ref="AA84" si="256">SUM(AA81:AA83)</f>
        <v>58</v>
      </c>
      <c r="AB84" s="19">
        <f t="shared" ref="AB84" si="257">SUM(AB81:AB83)</f>
        <v>19</v>
      </c>
      <c r="AC84" s="19">
        <f t="shared" ref="AC84" si="258">SUM(AC81:AC83)</f>
        <v>0</v>
      </c>
      <c r="AD84" s="19">
        <f t="shared" ref="AD84" si="259">SUM(AD81:AD83)</f>
        <v>1</v>
      </c>
      <c r="AE84" s="19">
        <f t="shared" ref="AE84" si="260">SUM(AE81:AE83)</f>
        <v>4</v>
      </c>
      <c r="AF84" s="19">
        <f t="shared" ref="AF84" si="261">SUM(AF81:AF83)</f>
        <v>2</v>
      </c>
      <c r="AG84" s="19">
        <f t="shared" ref="AG84" si="262">SUM(AG81:AG83)</f>
        <v>1</v>
      </c>
      <c r="AH84" s="19">
        <f t="shared" ref="AH84" si="263">SUM(AH81:AH83)</f>
        <v>5</v>
      </c>
    </row>
    <row r="85" spans="1:34" x14ac:dyDescent="0.25">
      <c r="A85" s="35" t="s">
        <v>38</v>
      </c>
      <c r="B85" s="36"/>
      <c r="C85" s="36"/>
      <c r="D85" s="37"/>
      <c r="E85" s="21">
        <f>SUM(E84,E80,E77,E69,E67,E63,E54,E50,E46,E42,E38,E31,E24,E17,E10)</f>
        <v>714</v>
      </c>
      <c r="F85" s="21">
        <f t="shared" ref="F85:AH85" si="264">SUM(F84,F80,F77,F69,F67,F63,F54,F50,F46,F42,F38,F31,F24,F17,F10)</f>
        <v>695</v>
      </c>
      <c r="G85" s="21">
        <f t="shared" si="264"/>
        <v>1406</v>
      </c>
      <c r="H85" s="21">
        <f t="shared" si="264"/>
        <v>433</v>
      </c>
      <c r="I85" s="21">
        <f t="shared" si="264"/>
        <v>409</v>
      </c>
      <c r="J85" s="21">
        <f t="shared" si="264"/>
        <v>842</v>
      </c>
      <c r="K85" s="21">
        <f t="shared" si="264"/>
        <v>275</v>
      </c>
      <c r="L85" s="21">
        <f t="shared" si="264"/>
        <v>206</v>
      </c>
      <c r="M85" s="21">
        <f t="shared" si="264"/>
        <v>481</v>
      </c>
      <c r="N85" s="21">
        <f t="shared" si="264"/>
        <v>100</v>
      </c>
      <c r="O85" s="21">
        <f t="shared" si="264"/>
        <v>118</v>
      </c>
      <c r="P85" s="21">
        <f t="shared" si="264"/>
        <v>211</v>
      </c>
      <c r="Q85" s="21">
        <f t="shared" si="264"/>
        <v>692</v>
      </c>
      <c r="R85" s="21">
        <f t="shared" si="264"/>
        <v>120</v>
      </c>
      <c r="S85" s="21">
        <f t="shared" si="264"/>
        <v>173</v>
      </c>
      <c r="T85" s="21">
        <f t="shared" si="264"/>
        <v>293</v>
      </c>
      <c r="U85" s="21">
        <f t="shared" si="264"/>
        <v>504</v>
      </c>
      <c r="V85" s="21">
        <f t="shared" si="264"/>
        <v>176</v>
      </c>
      <c r="W85" s="21">
        <f t="shared" si="264"/>
        <v>193</v>
      </c>
      <c r="X85" s="21">
        <f t="shared" si="264"/>
        <v>369</v>
      </c>
      <c r="Y85" s="21">
        <f t="shared" si="264"/>
        <v>120</v>
      </c>
      <c r="Z85" s="21">
        <f t="shared" si="264"/>
        <v>143</v>
      </c>
      <c r="AA85" s="21">
        <f t="shared" si="264"/>
        <v>263</v>
      </c>
      <c r="AB85" s="21">
        <f t="shared" si="264"/>
        <v>343</v>
      </c>
      <c r="AC85" s="21">
        <f t="shared" si="264"/>
        <v>152</v>
      </c>
      <c r="AD85" s="21">
        <f t="shared" si="264"/>
        <v>58</v>
      </c>
      <c r="AE85" s="21">
        <f t="shared" si="264"/>
        <v>43</v>
      </c>
      <c r="AF85" s="21">
        <f t="shared" si="264"/>
        <v>10</v>
      </c>
      <c r="AG85" s="21">
        <f t="shared" si="264"/>
        <v>141</v>
      </c>
      <c r="AH85" s="21">
        <f t="shared" si="264"/>
        <v>87</v>
      </c>
    </row>
    <row r="86" spans="1:34" x14ac:dyDescent="0.25">
      <c r="A86" s="4"/>
      <c r="B86" s="5"/>
      <c r="C86" s="5"/>
      <c r="D86" s="5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5">
      <c r="A87" s="4"/>
      <c r="B87" s="5"/>
      <c r="C87" s="5"/>
      <c r="D87" s="5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x14ac:dyDescent="0.25">
      <c r="A88" s="4"/>
      <c r="B88" s="5"/>
      <c r="C88" s="5"/>
      <c r="D88" s="5"/>
      <c r="E88" s="7"/>
      <c r="F88" s="7"/>
      <c r="G88" s="8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</sheetData>
  <autoFilter ref="A1:AH85" xr:uid="{00000000-0001-0000-0000-000000000000}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2" showButton="0"/>
  </autoFilter>
  <mergeCells count="44">
    <mergeCell ref="Y1:AA1"/>
    <mergeCell ref="AB1:AF1"/>
    <mergeCell ref="AG1:AH1"/>
    <mergeCell ref="AB2:AB3"/>
    <mergeCell ref="AC2:AC3"/>
    <mergeCell ref="AD2:AD3"/>
    <mergeCell ref="AE2:AE3"/>
    <mergeCell ref="AF2:AF3"/>
    <mergeCell ref="AG2:AG3"/>
    <mergeCell ref="AH2:AH3"/>
    <mergeCell ref="Y2:Y3"/>
    <mergeCell ref="Z2:Z3"/>
    <mergeCell ref="AA2:AA3"/>
    <mergeCell ref="X2:X3"/>
    <mergeCell ref="W2:W3"/>
    <mergeCell ref="N1:P1"/>
    <mergeCell ref="R1:T1"/>
    <mergeCell ref="Q1:Q3"/>
    <mergeCell ref="P2:P3"/>
    <mergeCell ref="O2:O3"/>
    <mergeCell ref="N2:N3"/>
    <mergeCell ref="V2:V3"/>
    <mergeCell ref="U1:U3"/>
    <mergeCell ref="T2:T3"/>
    <mergeCell ref="S2:S3"/>
    <mergeCell ref="R2:R3"/>
    <mergeCell ref="V1:X1"/>
    <mergeCell ref="L2:L3"/>
    <mergeCell ref="K2:K3"/>
    <mergeCell ref="J2:J3"/>
    <mergeCell ref="I2:I3"/>
    <mergeCell ref="B1:B3"/>
    <mergeCell ref="H2:H3"/>
    <mergeCell ref="H1:J1"/>
    <mergeCell ref="K1:M1"/>
    <mergeCell ref="M2:M3"/>
    <mergeCell ref="A1:A3"/>
    <mergeCell ref="A85:D85"/>
    <mergeCell ref="G2:G3"/>
    <mergeCell ref="F2:F3"/>
    <mergeCell ref="E2:E3"/>
    <mergeCell ref="D1:D3"/>
    <mergeCell ref="C1:C3"/>
    <mergeCell ref="E1:G1"/>
  </mergeCells>
  <pageMargins left="0.7" right="0.7" top="0.75" bottom="0.75" header="0.3" footer="0.3"/>
  <pageSetup orientation="portrait" r:id="rId1"/>
  <ignoredErrors>
    <ignoredError sqref="M81:M83 G81:G83 G4:G9 G11:G16 G25:G30 G18:G23 G32:G37 G39:G41 G43:G45 G47:G49 G51:G53 G55:G62 G64:G66 M65:M66 G68 M68 G70:G76 M70:M76 G78:G79 M78:M7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Inserción_laboral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2025-01-13T18:08:27Z</dcterms:modified>
</cp:coreProperties>
</file>